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OTWEAR OFFER" sheetId="5" r:id="rId1"/>
  </sheets>
  <definedNames>
    <definedName name="_xlnm._FilterDatabase" localSheetId="0" hidden="1">'FOOTWEAR OFFER'!$B$3:$W$3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40" i="5" l="1"/>
  <c r="U67" i="5" l="1"/>
  <c r="U40" i="5"/>
  <c r="U105" i="5"/>
  <c r="U102" i="5"/>
  <c r="U8" i="5"/>
  <c r="U115" i="5"/>
  <c r="U42" i="5"/>
  <c r="U116" i="5"/>
  <c r="U60" i="5"/>
  <c r="U119" i="5"/>
  <c r="U106" i="5"/>
  <c r="U122" i="5"/>
  <c r="U130" i="5"/>
  <c r="U135" i="5"/>
  <c r="U125" i="5"/>
  <c r="U24" i="5"/>
  <c r="U16" i="5"/>
  <c r="U47" i="5"/>
  <c r="U65" i="5"/>
  <c r="U70" i="5"/>
  <c r="U138" i="5"/>
  <c r="U137" i="5"/>
  <c r="U139" i="5"/>
  <c r="U85" i="5"/>
  <c r="U91" i="5"/>
  <c r="U71" i="5"/>
  <c r="U72" i="5"/>
  <c r="U84" i="5"/>
  <c r="U89" i="5"/>
  <c r="U92" i="5"/>
  <c r="U86" i="5"/>
  <c r="U103" i="5"/>
  <c r="U66" i="5"/>
  <c r="U87" i="5"/>
  <c r="U107" i="5"/>
  <c r="U48" i="5"/>
  <c r="U29" i="5"/>
  <c r="U55" i="5"/>
  <c r="U11" i="5"/>
  <c r="U22" i="5"/>
  <c r="U56" i="5"/>
  <c r="U33" i="5"/>
  <c r="U108" i="5"/>
  <c r="U68" i="5"/>
  <c r="U131" i="5"/>
  <c r="U59" i="5"/>
  <c r="U17" i="5"/>
  <c r="U73" i="5"/>
  <c r="U41" i="5"/>
  <c r="U46" i="5"/>
  <c r="U81" i="5"/>
  <c r="U93" i="5"/>
  <c r="U18" i="5"/>
  <c r="U19" i="5"/>
  <c r="U97" i="5"/>
  <c r="U94" i="5"/>
  <c r="U74" i="5"/>
  <c r="U69" i="5"/>
  <c r="U75" i="5"/>
  <c r="U109" i="5"/>
  <c r="U76" i="5"/>
  <c r="U77" i="5"/>
  <c r="U90" i="5"/>
  <c r="U61" i="5"/>
  <c r="U78" i="5"/>
  <c r="U26" i="5"/>
  <c r="U20" i="5"/>
  <c r="U21" i="5"/>
  <c r="U9" i="5"/>
  <c r="U49" i="5"/>
  <c r="U126" i="5"/>
  <c r="U10" i="5"/>
  <c r="U7" i="5"/>
  <c r="U50" i="5"/>
  <c r="U79" i="5"/>
  <c r="U80" i="5"/>
  <c r="U98" i="5"/>
  <c r="U82" i="5"/>
  <c r="U62" i="5"/>
  <c r="U51" i="5"/>
  <c r="U52" i="5"/>
  <c r="U53" i="5"/>
  <c r="U12" i="5"/>
  <c r="U58" i="5"/>
  <c r="U23" i="5"/>
  <c r="U28" i="5"/>
  <c r="U13" i="5"/>
  <c r="U4" i="5"/>
  <c r="U5" i="5"/>
  <c r="U34" i="5"/>
  <c r="U43" i="5"/>
  <c r="U44" i="5"/>
  <c r="U96" i="5"/>
  <c r="U95" i="5"/>
  <c r="U88" i="5"/>
  <c r="U35" i="5"/>
  <c r="U31" i="5"/>
  <c r="U38" i="5"/>
  <c r="U37" i="5"/>
  <c r="U27" i="5"/>
  <c r="U14" i="5"/>
  <c r="U132" i="5"/>
  <c r="U99" i="5"/>
  <c r="U15" i="5"/>
  <c r="U136" i="5"/>
  <c r="U45" i="5"/>
  <c r="U39" i="5"/>
  <c r="U32" i="5"/>
  <c r="U110" i="5"/>
  <c r="U133" i="5"/>
  <c r="U127" i="5"/>
  <c r="U100" i="5"/>
  <c r="U101" i="5"/>
  <c r="U120" i="5"/>
  <c r="U121" i="5"/>
  <c r="U123" i="5"/>
  <c r="U111" i="5"/>
  <c r="U112" i="5"/>
  <c r="U117" i="5"/>
  <c r="U113" i="5"/>
  <c r="U129" i="5"/>
  <c r="U128" i="5"/>
  <c r="U114" i="5"/>
  <c r="W67" i="5"/>
  <c r="W40" i="5"/>
  <c r="W105" i="5"/>
  <c r="W102" i="5"/>
  <c r="W8" i="5"/>
  <c r="W115" i="5"/>
  <c r="W42" i="5"/>
  <c r="W116" i="5"/>
  <c r="W60" i="5"/>
  <c r="W119" i="5"/>
  <c r="W106" i="5"/>
  <c r="W122" i="5"/>
  <c r="W130" i="5"/>
  <c r="W135" i="5"/>
  <c r="W125" i="5"/>
  <c r="W24" i="5"/>
  <c r="W16" i="5"/>
  <c r="W47" i="5"/>
  <c r="W65" i="5"/>
  <c r="W70" i="5"/>
  <c r="W138" i="5"/>
  <c r="W137" i="5"/>
  <c r="W139" i="5"/>
  <c r="W85" i="5"/>
  <c r="W91" i="5"/>
  <c r="W71" i="5"/>
  <c r="W72" i="5"/>
  <c r="W84" i="5"/>
  <c r="W89" i="5"/>
  <c r="W92" i="5"/>
  <c r="W86" i="5"/>
  <c r="W103" i="5"/>
  <c r="W66" i="5"/>
  <c r="W87" i="5"/>
  <c r="W107" i="5"/>
  <c r="W48" i="5"/>
  <c r="W29" i="5"/>
  <c r="W55" i="5"/>
  <c r="W11" i="5"/>
  <c r="W22" i="5"/>
  <c r="W56" i="5"/>
  <c r="W33" i="5"/>
  <c r="W108" i="5"/>
  <c r="W68" i="5"/>
  <c r="W131" i="5"/>
  <c r="W59" i="5"/>
  <c r="W17" i="5"/>
  <c r="W73" i="5"/>
  <c r="W41" i="5"/>
  <c r="W46" i="5"/>
  <c r="W81" i="5"/>
  <c r="W93" i="5"/>
  <c r="W18" i="5"/>
  <c r="W19" i="5"/>
  <c r="W97" i="5"/>
  <c r="W94" i="5"/>
  <c r="W74" i="5"/>
  <c r="W69" i="5"/>
  <c r="W75" i="5"/>
  <c r="W109" i="5"/>
  <c r="W76" i="5"/>
  <c r="W77" i="5"/>
  <c r="W90" i="5"/>
  <c r="W61" i="5"/>
  <c r="W78" i="5"/>
  <c r="W26" i="5"/>
  <c r="W20" i="5"/>
  <c r="W21" i="5"/>
  <c r="W9" i="5"/>
  <c r="W49" i="5"/>
  <c r="W126" i="5"/>
  <c r="W10" i="5"/>
  <c r="W7" i="5"/>
  <c r="W50" i="5"/>
  <c r="W79" i="5"/>
  <c r="W80" i="5"/>
  <c r="W98" i="5"/>
  <c r="W82" i="5"/>
  <c r="W62" i="5"/>
  <c r="W51" i="5"/>
  <c r="W52" i="5"/>
  <c r="W53" i="5"/>
  <c r="W12" i="5"/>
  <c r="W58" i="5"/>
  <c r="W23" i="5"/>
  <c r="W28" i="5"/>
  <c r="W13" i="5"/>
  <c r="W4" i="5"/>
  <c r="W5" i="5"/>
  <c r="W34" i="5"/>
  <c r="W43" i="5"/>
  <c r="W44" i="5"/>
  <c r="W96" i="5"/>
  <c r="W95" i="5"/>
  <c r="W88" i="5"/>
  <c r="W35" i="5"/>
  <c r="W31" i="5"/>
  <c r="W38" i="5"/>
  <c r="W37" i="5"/>
  <c r="W27" i="5"/>
  <c r="W14" i="5"/>
  <c r="W132" i="5"/>
  <c r="W99" i="5"/>
  <c r="W15" i="5"/>
  <c r="W136" i="5"/>
  <c r="W45" i="5"/>
  <c r="W39" i="5"/>
  <c r="W32" i="5"/>
  <c r="W110" i="5"/>
  <c r="W133" i="5"/>
  <c r="W127" i="5"/>
  <c r="W100" i="5"/>
  <c r="W101" i="5"/>
  <c r="W120" i="5"/>
  <c r="W121" i="5"/>
  <c r="W123" i="5"/>
  <c r="W111" i="5"/>
  <c r="W112" i="5"/>
  <c r="W117" i="5"/>
  <c r="W113" i="5"/>
  <c r="W129" i="5"/>
  <c r="W128" i="5"/>
  <c r="W114" i="5"/>
  <c r="W25" i="5"/>
  <c r="W83" i="5"/>
  <c r="W54" i="5"/>
  <c r="W104" i="5"/>
  <c r="W57" i="5"/>
  <c r="W63" i="5"/>
  <c r="W124" i="5"/>
  <c r="W36" i="5"/>
  <c r="W118" i="5"/>
  <c r="W30" i="5"/>
  <c r="W134" i="5"/>
  <c r="W64" i="5"/>
  <c r="W6" i="5"/>
  <c r="U25" i="5"/>
  <c r="U83" i="5"/>
  <c r="U54" i="5"/>
  <c r="U104" i="5"/>
  <c r="U57" i="5"/>
  <c r="U63" i="5"/>
  <c r="U124" i="5"/>
  <c r="U36" i="5"/>
  <c r="U118" i="5"/>
  <c r="U30" i="5"/>
  <c r="U134" i="5"/>
  <c r="U64" i="5"/>
  <c r="U6" i="5"/>
</calcChain>
</file>

<file path=xl/sharedStrings.xml><?xml version="1.0" encoding="utf-8"?>
<sst xmlns="http://schemas.openxmlformats.org/spreadsheetml/2006/main" count="420" uniqueCount="216">
  <si>
    <t>QTY</t>
  </si>
  <si>
    <t>SKU</t>
  </si>
  <si>
    <t>RRP</t>
  </si>
  <si>
    <t>WHL</t>
  </si>
  <si>
    <t>PHOTO</t>
  </si>
  <si>
    <t xml:space="preserve">S I Z E   U S  </t>
  </si>
  <si>
    <t>BRAND</t>
  </si>
  <si>
    <t>EU</t>
  </si>
  <si>
    <t>AH7-090</t>
  </si>
  <si>
    <t>WONDERWELLY TALL</t>
  </si>
  <si>
    <t>DG5-399</t>
  </si>
  <si>
    <t>IQUSHION OMBRE SPARKLE FLIP-FLOPS</t>
  </si>
  <si>
    <t>DG5-A41</t>
  </si>
  <si>
    <t>E54-010</t>
  </si>
  <si>
    <t>IQUSHION FLIP FLOP - SOLID</t>
  </si>
  <si>
    <t>E54-012</t>
  </si>
  <si>
    <t>IQUSHION ERGONOMIC FLIP-FLOPS</t>
  </si>
  <si>
    <t>E54-090</t>
  </si>
  <si>
    <t>E54-194</t>
  </si>
  <si>
    <t>E54-A32</t>
  </si>
  <si>
    <t>E54-A41</t>
  </si>
  <si>
    <t>E54-A45</t>
  </si>
  <si>
    <t>E54-A89</t>
  </si>
  <si>
    <t>E84-001</t>
  </si>
  <si>
    <t>SURFA</t>
  </si>
  <si>
    <t>EC5-090</t>
  </si>
  <si>
    <t>LULU CRYSTAL EMBELLISHED TOE-POST SANDALS</t>
  </si>
  <si>
    <t>EC5-323</t>
  </si>
  <si>
    <t>EC5-A94</t>
  </si>
  <si>
    <t>LULU TOE POST - HOTFIX</t>
  </si>
  <si>
    <t>EO8-137</t>
  </si>
  <si>
    <t>GRACIE LEATHER FLIP-FLOPS</t>
  </si>
  <si>
    <t>EO8-A51</t>
  </si>
  <si>
    <t>EQ3-090</t>
  </si>
  <si>
    <t>iQUSHION SLIDES</t>
  </si>
  <si>
    <t>EQ3-399</t>
  </si>
  <si>
    <t>EQ3-A41</t>
  </si>
  <si>
    <t>EQ3-A45</t>
  </si>
  <si>
    <t>ET2-339</t>
  </si>
  <si>
    <t>LULU GLITTER BACK-STRAP SANDALS</t>
  </si>
  <si>
    <t>FA3-231</t>
  </si>
  <si>
    <t>VITAMIN FF e01 KNIT SPORTS TRAINERS</t>
  </si>
  <si>
    <t>FA3-646</t>
  </si>
  <si>
    <t>FB6-001</t>
  </si>
  <si>
    <t>RALLY e01 MULTI-KNIT TRAINERS</t>
  </si>
  <si>
    <t>FB6-090</t>
  </si>
  <si>
    <t>FD2-A20</t>
  </si>
  <si>
    <t>IQUSHION TWO-BAR BUCKLE SLIDES</t>
  </si>
  <si>
    <t>FD2-A29</t>
  </si>
  <si>
    <t>FD8-592</t>
  </si>
  <si>
    <t>GRACIE LEATHER CROSS SLIDES</t>
  </si>
  <si>
    <t>FD8-A51</t>
  </si>
  <si>
    <t>FH4-090</t>
  </si>
  <si>
    <t>F-MODE CHELSEA - LEATHER</t>
  </si>
  <si>
    <t>FQ3-001</t>
  </si>
  <si>
    <t>FINO CRYSTAL-CORD LEATHER TOE-POST SANDALS</t>
  </si>
  <si>
    <t>FQ3-A20</t>
  </si>
  <si>
    <t>FR1-001</t>
  </si>
  <si>
    <t>F-MODE SNEAKER - LEATHER</t>
  </si>
  <si>
    <t>FR1-194</t>
  </si>
  <si>
    <t>FT5-001</t>
  </si>
  <si>
    <t>ELOISE CORK-WRAP LEATHER WEDGE SLIDES</t>
  </si>
  <si>
    <t>FT6-001</t>
  </si>
  <si>
    <t>ELOISE CORK-WRAP LEATHER BACK-STRAP WEDGE SANDALS</t>
  </si>
  <si>
    <t>FT6-137</t>
  </si>
  <si>
    <t>FT7-011</t>
  </si>
  <si>
    <t>F-MODE LEATHER/CORK FLATFORM TOE-POST SANDALS</t>
  </si>
  <si>
    <t>FT7-675</t>
  </si>
  <si>
    <t>FT8-011</t>
  </si>
  <si>
    <t>F-MODE METALLIC LEATHER/CORK FLATFORM CROSS SLIDES</t>
  </si>
  <si>
    <t>FT8-675</t>
  </si>
  <si>
    <t>FT9-090</t>
  </si>
  <si>
    <t>GRACIE RUBBER-BUCKLE LEATHER TOE-POST SANDALS</t>
  </si>
  <si>
    <t>FT9-580</t>
  </si>
  <si>
    <t>FT9-592</t>
  </si>
  <si>
    <t>FV1-090</t>
  </si>
  <si>
    <t>GRACIE RUBBER-BUCKLE TWO-BAR LEATHER SLIDES</t>
  </si>
  <si>
    <t>FV1-592</t>
  </si>
  <si>
    <t>FV1-925</t>
  </si>
  <si>
    <t>FV6-137</t>
  </si>
  <si>
    <t>LULU ADJUSTABLE LEATHER SLIDES</t>
  </si>
  <si>
    <t>FV6-323</t>
  </si>
  <si>
    <t>FV6-592</t>
  </si>
  <si>
    <t>FV8-090</t>
  </si>
  <si>
    <t>LULU VELCRO ADJ SANDAL - LEATHER</t>
  </si>
  <si>
    <t>FV8-399</t>
  </si>
  <si>
    <t>LULU ADJUSTABLE LEATHER BACK-STRAP SANDALS</t>
  </si>
  <si>
    <t>FV8-592</t>
  </si>
  <si>
    <t>FV8-A89</t>
  </si>
  <si>
    <t>FW3-A49</t>
  </si>
  <si>
    <t>F-MODE LEATHER FLATFORM TOE-POST SANDALS</t>
  </si>
  <si>
    <t>FW4-477</t>
  </si>
  <si>
    <t>FW4-592</t>
  </si>
  <si>
    <t>FW5-090</t>
  </si>
  <si>
    <t>F-MODE LEATHER FLATFORM CROSS SLIDES</t>
  </si>
  <si>
    <t>FW5-137</t>
  </si>
  <si>
    <t>FW5-399</t>
  </si>
  <si>
    <t>FW5-477</t>
  </si>
  <si>
    <t>FW5-592</t>
  </si>
  <si>
    <t>FX7-090</t>
  </si>
  <si>
    <t>F-MODE WOVEN-RAFFIA FLATFORM TOE-POST SANDALS</t>
  </si>
  <si>
    <t>FX7-A27</t>
  </si>
  <si>
    <t>FX9-399</t>
  </si>
  <si>
    <t>GRACIE ADJUSTABLE CANVAS TOE-POST SANDALS</t>
  </si>
  <si>
    <t>FX9-A41</t>
  </si>
  <si>
    <t>FZ7-090</t>
  </si>
  <si>
    <t>LULU SHIMMERLUX TOE-POST SANDALS</t>
  </si>
  <si>
    <t>FZ7-675</t>
  </si>
  <si>
    <t>FZ9-011</t>
  </si>
  <si>
    <t>LULU ADJUSTABLE SHIMMERLUX SLIDES</t>
  </si>
  <si>
    <t>FZ9-090</t>
  </si>
  <si>
    <t>FZ9-323</t>
  </si>
  <si>
    <t>GA4-A51</t>
  </si>
  <si>
    <t>SURFA GEO-WEBBING TOE-POST SANDALS</t>
  </si>
  <si>
    <t>GA8-001</t>
  </si>
  <si>
    <t>GRACIE RUBBER-CHAIN LEATHER TOE-POST SANDALS</t>
  </si>
  <si>
    <t>GA8-A35</t>
  </si>
  <si>
    <t>GA9-001</t>
  </si>
  <si>
    <t>GRACIE RUBBER-CHAIN LEATHER TWO-BAR SLIDES</t>
  </si>
  <si>
    <t>GB1-001</t>
  </si>
  <si>
    <t>LULU RUBBER-STUD LEATHER TOE-POST SANDALS</t>
  </si>
  <si>
    <t>GB1-A35</t>
  </si>
  <si>
    <t>GB2-001</t>
  </si>
  <si>
    <t>LULU RUBBER-STUD LEATHER CROSS SLIDES</t>
  </si>
  <si>
    <t>GB2-A35</t>
  </si>
  <si>
    <t>GB2-A45</t>
  </si>
  <si>
    <t>GB3-399</t>
  </si>
  <si>
    <t>iQUSHION ADJUSTABLE BUCKLE FLIP-FLOPS</t>
  </si>
  <si>
    <t>GB3-A20</t>
  </si>
  <si>
    <t>GB3-A29</t>
  </si>
  <si>
    <t>GB3-A51</t>
  </si>
  <si>
    <t>GB7-090</t>
  </si>
  <si>
    <t>VITAMIN FFX KNIT SPORTS SNEAKERS</t>
  </si>
  <si>
    <t>GB7-A78</t>
  </si>
  <si>
    <t>GC6-580</t>
  </si>
  <si>
    <t>ELOISE CORK-WRAP SUEDE WEDGE SLIDES</t>
  </si>
  <si>
    <t>GC6-925</t>
  </si>
  <si>
    <t>GC7-580</t>
  </si>
  <si>
    <t>ELOISE CORK-WRAP SUEDE BACK-STRAP WEDGE SANDALS</t>
  </si>
  <si>
    <t>GC7-925</t>
  </si>
  <si>
    <t>GC8-A21</t>
  </si>
  <si>
    <t>GG2-001</t>
  </si>
  <si>
    <t>RALLY LEATHER PANEL SNEAKERS</t>
  </si>
  <si>
    <t>GK5-646</t>
  </si>
  <si>
    <t>F-MODE</t>
  </si>
  <si>
    <t>GK5-A06</t>
  </si>
  <si>
    <t>F-MODE e01 KNIT FLATFORM SNEAKERS</t>
  </si>
  <si>
    <t>GM2-090</t>
  </si>
  <si>
    <t>F-MODE ANKLE BOOT - LEATHER</t>
  </si>
  <si>
    <t>GM3-592</t>
  </si>
  <si>
    <t>F-MODE ANKLE BOOT - SUEDE</t>
  </si>
  <si>
    <t>GO9-090</t>
  </si>
  <si>
    <t>GEN-FF CLASSIC SHORT BOOT- SHEARLING</t>
  </si>
  <si>
    <t>GO9-A69</t>
  </si>
  <si>
    <t>GP3-090</t>
  </si>
  <si>
    <t>NEO-D-HYKER BOOT - WP LEATHER</t>
  </si>
  <si>
    <t>GP6-231</t>
  </si>
  <si>
    <t>NEO-D-HYKER WATERPROOF FABRIC/SUEDE OUTDOOR BOOTS</t>
  </si>
  <si>
    <t>GQ5-090</t>
  </si>
  <si>
    <t>NEO-D-HYKER SNEAKER - WP LEATHER</t>
  </si>
  <si>
    <t>GQ6-231</t>
  </si>
  <si>
    <t>NEO-D-HYKER WATERPROOF OUTDOOR SNEAKERS</t>
  </si>
  <si>
    <t>GR7-A76</t>
  </si>
  <si>
    <t>F-MODE SUEDE FLATFORM CHELSEA BOOTS 2-TONE ELASTIC</t>
  </si>
  <si>
    <t>GR7-A77</t>
  </si>
  <si>
    <t>GS6-090</t>
  </si>
  <si>
    <t>GEN-FF MINI BOOT - SHEARLING</t>
  </si>
  <si>
    <t>GS6-A69</t>
  </si>
  <si>
    <t>HG9-001</t>
  </si>
  <si>
    <t>LULU TOE POST - LEATHER COVERED BUCKLE RAW EDGE</t>
  </si>
  <si>
    <t>HQ9-675</t>
  </si>
  <si>
    <t>LULU TOE POST - COATED CANVAS</t>
  </si>
  <si>
    <t>HQ9-B06</t>
  </si>
  <si>
    <t>HR2-675</t>
  </si>
  <si>
    <t>LULU SLIDE - COATED CANVAS</t>
  </si>
  <si>
    <t>HR2-B06</t>
  </si>
  <si>
    <t>I88-001</t>
  </si>
  <si>
    <t>LULU LEATHER TOEPOST</t>
  </si>
  <si>
    <t>I88-024</t>
  </si>
  <si>
    <t>I88-592</t>
  </si>
  <si>
    <t>I88-925</t>
  </si>
  <si>
    <t>I88-A35</t>
  </si>
  <si>
    <t>I88-A89</t>
  </si>
  <si>
    <t>LULU TOE POST - LEATHER</t>
  </si>
  <si>
    <t>Q74-001</t>
  </si>
  <si>
    <t>ALLEGRO</t>
  </si>
  <si>
    <t>Q74-A20</t>
  </si>
  <si>
    <t>X03-339</t>
  </si>
  <si>
    <t>LULU GLITTER TOE-THONGS</t>
  </si>
  <si>
    <t>X22-001</t>
  </si>
  <si>
    <t>RALLY TENNIS SNEAKER - LEATHER - UPDATED</t>
  </si>
  <si>
    <t>X22-090</t>
  </si>
  <si>
    <t>X22-194</t>
  </si>
  <si>
    <t>279-090</t>
  </si>
  <si>
    <t>Trakk II</t>
  </si>
  <si>
    <t>279-277</t>
  </si>
  <si>
    <t>J80-001</t>
  </si>
  <si>
    <t>J80-399</t>
  </si>
  <si>
    <t>L05-001</t>
  </si>
  <si>
    <t>GOGH MOC SLIDE IN LEATHER</t>
  </si>
  <si>
    <t>GD1-001</t>
  </si>
  <si>
    <t>TRAKK II MENS BUCKLE LEATHER TOE-POST SANDALS</t>
  </si>
  <si>
    <t>GD1-167</t>
  </si>
  <si>
    <t>GD2-001</t>
  </si>
  <si>
    <t>GOGH MOC MENS BUCKLE LEATHER SLIDES</t>
  </si>
  <si>
    <t>GD2-167</t>
  </si>
  <si>
    <t>GE1-A23</t>
  </si>
  <si>
    <t>GOGH MOC MENS WATER-RESISTANT PERF NEOPRENE SLIDES</t>
  </si>
  <si>
    <t>GF6-001</t>
  </si>
  <si>
    <t>ANATOMIFLEX MENS LEATHER-MIX SNEAKERS</t>
  </si>
  <si>
    <t>GF6-194</t>
  </si>
  <si>
    <t>NAME</t>
  </si>
  <si>
    <t>FITFLOP</t>
  </si>
  <si>
    <t>36.5</t>
  </si>
  <si>
    <t>37.5</t>
  </si>
  <si>
    <t>38.5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</si>
</sst>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</cellStyleXfs>
  <cellXfs count="32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166" fontId="22" fillId="33" borderId="14" xfId="69" applyNumberFormat="1" applyFont="1" applyFill="1" applyBorder="1" applyAlignment="1">
      <alignment horizontal="center" vertical="center"/>
    </xf>
    <xf numFmtId="166" fontId="22" fillId="34" borderId="12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65" fontId="22" fillId="34" borderId="11" xfId="0" applyNumberFormat="1" applyFont="1" applyFill="1" applyBorder="1" applyAlignment="1">
      <alignment horizontal="center" vertical="center" wrapText="1"/>
    </xf>
    <xf numFmtId="165" fontId="22" fillId="34" borderId="15" xfId="0" applyNumberFormat="1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167" fontId="22" fillId="33" borderId="0" xfId="0" applyNumberFormat="1" applyFont="1" applyFill="1" applyAlignment="1">
      <alignment horizontal="center" vertical="center" wrapText="1"/>
    </xf>
    <xf numFmtId="167" fontId="22" fillId="34" borderId="12" xfId="0" applyNumberFormat="1" applyFont="1" applyFill="1" applyBorder="1" applyAlignment="1">
      <alignment horizontal="center" vertical="center" wrapText="1"/>
    </xf>
    <xf numFmtId="167" fontId="22" fillId="33" borderId="10" xfId="69" applyNumberFormat="1" applyFont="1" applyFill="1" applyBorder="1" applyAlignment="1">
      <alignment horizontal="center" vertical="center"/>
    </xf>
    <xf numFmtId="166" fontId="26" fillId="33" borderId="0" xfId="0" applyNumberFormat="1" applyFont="1" applyFill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1" fontId="22" fillId="34" borderId="12" xfId="0" applyNumberFormat="1" applyFont="1" applyFill="1" applyBorder="1" applyAlignment="1">
      <alignment horizontal="center" vertical="center"/>
    </xf>
    <xf numFmtId="1" fontId="22" fillId="34" borderId="1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7" fontId="22" fillId="0" borderId="14" xfId="0" applyNumberFormat="1" applyFont="1" applyBorder="1" applyAlignment="1">
      <alignment horizontal="center" vertical="center"/>
    </xf>
    <xf numFmtId="167" fontId="22" fillId="0" borderId="10" xfId="0" applyNumberFormat="1" applyFont="1" applyBorder="1" applyAlignment="1">
      <alignment horizontal="center" vertical="center"/>
    </xf>
    <xf numFmtId="2" fontId="22" fillId="33" borderId="0" xfId="0" applyNumberFormat="1" applyFont="1" applyFill="1" applyAlignment="1">
      <alignment vertical="center" wrapText="1"/>
    </xf>
    <xf numFmtId="9" fontId="22" fillId="33" borderId="0" xfId="43" applyFont="1" applyFill="1" applyAlignment="1">
      <alignment horizontal="center" vertical="center" wrapText="1"/>
    </xf>
    <xf numFmtId="2" fontId="22" fillId="33" borderId="0" xfId="0" applyNumberFormat="1" applyFont="1" applyFill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9" builtinId="4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4"/>
    <cellStyle name="Normal" xfId="0" builtinId="0"/>
    <cellStyle name="Normalny 2" xfId="71"/>
    <cellStyle name="Note" xfId="15" builtinId="10" customBuiltin="1"/>
    <cellStyle name="Output" xfId="10" builtinId="21" customBuiltin="1"/>
    <cellStyle name="Percent" xfId="43" builtinId="5"/>
    <cellStyle name="Standaard_Blad1" xfId="70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134" Type="http://schemas.openxmlformats.org/officeDocument/2006/relationships/image" Target="../media/image13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5</xdr:row>
      <xdr:rowOff>76200</xdr:rowOff>
    </xdr:from>
    <xdr:to>
      <xdr:col>1</xdr:col>
      <xdr:colOff>1049655</xdr:colOff>
      <xdr:row>5</xdr:row>
      <xdr:rowOff>857250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959AAC41-B20D-7A44-806A-18F4B84E87C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66700"/>
          <a:ext cx="75438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24</xdr:row>
      <xdr:rowOff>85005</xdr:rowOff>
    </xdr:from>
    <xdr:to>
      <xdr:col>1</xdr:col>
      <xdr:colOff>1045845</xdr:colOff>
      <xdr:row>24</xdr:row>
      <xdr:rowOff>856530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xmlns="" id="{1552DD1A-E4B8-8C4D-92E4-32AA29F8E0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164505"/>
          <a:ext cx="75247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82</xdr:row>
      <xdr:rowOff>97620</xdr:rowOff>
    </xdr:from>
    <xdr:to>
      <xdr:col>1</xdr:col>
      <xdr:colOff>1045845</xdr:colOff>
      <xdr:row>82</xdr:row>
      <xdr:rowOff>876765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B2A52A41-628E-BD41-BFD0-AE42AB07A2E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066120"/>
          <a:ext cx="752475" cy="7791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53</xdr:row>
      <xdr:rowOff>112140</xdr:rowOff>
    </xdr:from>
    <xdr:to>
      <xdr:col>1</xdr:col>
      <xdr:colOff>1045845</xdr:colOff>
      <xdr:row>53</xdr:row>
      <xdr:rowOff>860805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65CBE27C-86EE-3B47-B2B5-251EABDBA34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969640"/>
          <a:ext cx="752475" cy="74866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103</xdr:row>
      <xdr:rowOff>107610</xdr:rowOff>
    </xdr:from>
    <xdr:to>
      <xdr:col>1</xdr:col>
      <xdr:colOff>1045845</xdr:colOff>
      <xdr:row>103</xdr:row>
      <xdr:rowOff>858180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B54431F8-9F35-714B-A184-0109D3ADA22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854110"/>
          <a:ext cx="752475" cy="75057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56</xdr:row>
      <xdr:rowOff>101175</xdr:rowOff>
    </xdr:from>
    <xdr:to>
      <xdr:col>1</xdr:col>
      <xdr:colOff>1045845</xdr:colOff>
      <xdr:row>56</xdr:row>
      <xdr:rowOff>859365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xmlns="" id="{C6EEE8D6-8A58-5949-8224-DD8D8F31D95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736675"/>
          <a:ext cx="752475" cy="75819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62</xdr:row>
      <xdr:rowOff>90930</xdr:rowOff>
    </xdr:from>
    <xdr:to>
      <xdr:col>1</xdr:col>
      <xdr:colOff>1045845</xdr:colOff>
      <xdr:row>62</xdr:row>
      <xdr:rowOff>854835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C86F0AB3-8EEA-A243-8A68-486821B29E6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615430"/>
          <a:ext cx="752475" cy="76390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123</xdr:row>
      <xdr:rowOff>78780</xdr:rowOff>
    </xdr:from>
    <xdr:to>
      <xdr:col>1</xdr:col>
      <xdr:colOff>1045845</xdr:colOff>
      <xdr:row>123</xdr:row>
      <xdr:rowOff>819825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F3D4BE2A-5936-7442-B219-2287A5E7A8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492280"/>
          <a:ext cx="752475" cy="7410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35</xdr:row>
      <xdr:rowOff>70440</xdr:rowOff>
    </xdr:from>
    <xdr:to>
      <xdr:col>1</xdr:col>
      <xdr:colOff>1045845</xdr:colOff>
      <xdr:row>35</xdr:row>
      <xdr:rowOff>821010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5100AC72-46E0-6846-8DD4-F819FAA82A9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372940"/>
          <a:ext cx="752475" cy="75057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117</xdr:row>
      <xdr:rowOff>58290</xdr:rowOff>
    </xdr:from>
    <xdr:to>
      <xdr:col>1</xdr:col>
      <xdr:colOff>1045845</xdr:colOff>
      <xdr:row>117</xdr:row>
      <xdr:rowOff>818385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5B52CAAC-5444-454E-88BF-D757474BEFF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249790"/>
          <a:ext cx="752475" cy="76009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29</xdr:row>
      <xdr:rowOff>48045</xdr:rowOff>
    </xdr:from>
    <xdr:to>
      <xdr:col>1</xdr:col>
      <xdr:colOff>1045845</xdr:colOff>
      <xdr:row>29</xdr:row>
      <xdr:rowOff>817665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5289DA47-0FC7-9041-B2D7-5CE64B552D9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128545"/>
          <a:ext cx="75247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133</xdr:row>
      <xdr:rowOff>39705</xdr:rowOff>
    </xdr:from>
    <xdr:to>
      <xdr:col>1</xdr:col>
      <xdr:colOff>1045845</xdr:colOff>
      <xdr:row>133</xdr:row>
      <xdr:rowOff>799800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38934605-FBD5-374B-AEF7-97D2149D49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0009205"/>
          <a:ext cx="752475" cy="76009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63</xdr:row>
      <xdr:rowOff>35175</xdr:rowOff>
    </xdr:from>
    <xdr:to>
      <xdr:col>1</xdr:col>
      <xdr:colOff>1045845</xdr:colOff>
      <xdr:row>63</xdr:row>
      <xdr:rowOff>780030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xmlns="" id="{EC40EC77-6F96-0F4C-9902-93BCA1E38D4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0893675"/>
          <a:ext cx="752475" cy="74485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66</xdr:row>
      <xdr:rowOff>28740</xdr:rowOff>
    </xdr:from>
    <xdr:to>
      <xdr:col>1</xdr:col>
      <xdr:colOff>1045845</xdr:colOff>
      <xdr:row>66</xdr:row>
      <xdr:rowOff>781215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5998FF32-3569-5840-B733-F34EFF1F6E7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1776240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39</xdr:row>
      <xdr:rowOff>29925</xdr:rowOff>
    </xdr:from>
    <xdr:to>
      <xdr:col>1</xdr:col>
      <xdr:colOff>1045845</xdr:colOff>
      <xdr:row>39</xdr:row>
      <xdr:rowOff>820500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xmlns="" id="{AF801F2F-B2A5-674E-B4D2-EA9047787E4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2666425"/>
          <a:ext cx="7524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104</xdr:row>
      <xdr:rowOff>36825</xdr:rowOff>
    </xdr:from>
    <xdr:to>
      <xdr:col>1</xdr:col>
      <xdr:colOff>1045845</xdr:colOff>
      <xdr:row>104</xdr:row>
      <xdr:rowOff>819780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63D73947-8719-EC4F-B4B5-6B930EA1125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3562325"/>
          <a:ext cx="752475" cy="78295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101</xdr:row>
      <xdr:rowOff>51345</xdr:rowOff>
    </xdr:from>
    <xdr:to>
      <xdr:col>1</xdr:col>
      <xdr:colOff>1045845</xdr:colOff>
      <xdr:row>101</xdr:row>
      <xdr:rowOff>819060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xmlns="" id="{17ED7C86-CA07-CD46-B8B5-866CC7C9662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4465845"/>
          <a:ext cx="752475" cy="76771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</xdr:row>
      <xdr:rowOff>71580</xdr:rowOff>
    </xdr:from>
    <xdr:to>
      <xdr:col>1</xdr:col>
      <xdr:colOff>1045845</xdr:colOff>
      <xdr:row>7</xdr:row>
      <xdr:rowOff>858345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xmlns="" id="{8F79786B-4F67-334E-9E87-1669A7041AE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5375080"/>
          <a:ext cx="752475" cy="78676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114</xdr:row>
      <xdr:rowOff>84195</xdr:rowOff>
    </xdr:from>
    <xdr:to>
      <xdr:col>1</xdr:col>
      <xdr:colOff>1045845</xdr:colOff>
      <xdr:row>114</xdr:row>
      <xdr:rowOff>855720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xmlns="" id="{192DE6AA-C68B-2244-9D59-F878BDC9BC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6276695"/>
          <a:ext cx="75247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41</xdr:row>
      <xdr:rowOff>94905</xdr:rowOff>
    </xdr:from>
    <xdr:to>
      <xdr:col>1</xdr:col>
      <xdr:colOff>1045845</xdr:colOff>
      <xdr:row>41</xdr:row>
      <xdr:rowOff>860715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xmlns="" id="{965DAD83-E93F-F74E-B334-76C634D2E8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7176405"/>
          <a:ext cx="752475" cy="76581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115</xdr:row>
      <xdr:rowOff>107520</xdr:rowOff>
    </xdr:from>
    <xdr:to>
      <xdr:col>1</xdr:col>
      <xdr:colOff>1045845</xdr:colOff>
      <xdr:row>115</xdr:row>
      <xdr:rowOff>891745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xmlns="" id="{D26B8BA1-8B59-2942-AF1F-341F24F2225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8078020"/>
          <a:ext cx="752475" cy="7842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59</xdr:row>
      <xdr:rowOff>122040</xdr:rowOff>
    </xdr:from>
    <xdr:to>
      <xdr:col>1</xdr:col>
      <xdr:colOff>1045845</xdr:colOff>
      <xdr:row>59</xdr:row>
      <xdr:rowOff>908170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xmlns="" id="{C839CA93-687F-924A-9908-A12B3DBDE17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8981540"/>
          <a:ext cx="752475" cy="78613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118</xdr:row>
      <xdr:rowOff>127035</xdr:rowOff>
    </xdr:from>
    <xdr:to>
      <xdr:col>1</xdr:col>
      <xdr:colOff>1045845</xdr:colOff>
      <xdr:row>118</xdr:row>
      <xdr:rowOff>907450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xmlns="" id="{DF7F7B66-26DE-8545-9306-854178E104E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9875535"/>
          <a:ext cx="752475" cy="78041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105</xdr:row>
      <xdr:rowOff>137745</xdr:rowOff>
    </xdr:from>
    <xdr:to>
      <xdr:col>1</xdr:col>
      <xdr:colOff>1045845</xdr:colOff>
      <xdr:row>105</xdr:row>
      <xdr:rowOff>878790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xmlns="" id="{3DDAE274-704E-3047-9C78-323033825B7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0775245"/>
          <a:ext cx="752475" cy="7410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121</xdr:row>
      <xdr:rowOff>123690</xdr:rowOff>
    </xdr:from>
    <xdr:to>
      <xdr:col>1</xdr:col>
      <xdr:colOff>1045845</xdr:colOff>
      <xdr:row>121</xdr:row>
      <xdr:rowOff>857115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xmlns="" id="{C1D6E11A-CEB9-8749-947D-9467CE02590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1650190"/>
          <a:ext cx="752475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129</xdr:row>
      <xdr:rowOff>111540</xdr:rowOff>
    </xdr:from>
    <xdr:to>
      <xdr:col>1</xdr:col>
      <xdr:colOff>1045845</xdr:colOff>
      <xdr:row>129</xdr:row>
      <xdr:rowOff>860205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xmlns="" id="{0B0C5E90-DA93-A641-BA2D-119363EC7C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2527040"/>
          <a:ext cx="752475" cy="74866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134</xdr:row>
      <xdr:rowOff>99390</xdr:rowOff>
    </xdr:from>
    <xdr:to>
      <xdr:col>1</xdr:col>
      <xdr:colOff>1045845</xdr:colOff>
      <xdr:row>134</xdr:row>
      <xdr:rowOff>853770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xmlns="" id="{26A57671-96E7-744E-941F-71B09F11D03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3403890"/>
          <a:ext cx="752475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124</xdr:row>
      <xdr:rowOff>85335</xdr:rowOff>
    </xdr:from>
    <xdr:to>
      <xdr:col>1</xdr:col>
      <xdr:colOff>1045845</xdr:colOff>
      <xdr:row>124</xdr:row>
      <xdr:rowOff>818760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xmlns="" id="{DB4EB970-CBCD-4247-947A-3F2C023E1F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4278835"/>
          <a:ext cx="752475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23</xdr:row>
      <xdr:rowOff>76995</xdr:rowOff>
    </xdr:from>
    <xdr:to>
      <xdr:col>1</xdr:col>
      <xdr:colOff>1045845</xdr:colOff>
      <xdr:row>23</xdr:row>
      <xdr:rowOff>818040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xmlns="" id="{C16F8A27-9D57-0E44-BCBD-3A150440707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5159495"/>
          <a:ext cx="752475" cy="7410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15</xdr:row>
      <xdr:rowOff>62940</xdr:rowOff>
    </xdr:from>
    <xdr:to>
      <xdr:col>1</xdr:col>
      <xdr:colOff>1045845</xdr:colOff>
      <xdr:row>15</xdr:row>
      <xdr:rowOff>817320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xmlns="" id="{F28AB16B-9041-7E42-B477-E219857221B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6034440"/>
          <a:ext cx="752475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46</xdr:row>
      <xdr:rowOff>52695</xdr:rowOff>
    </xdr:from>
    <xdr:to>
      <xdr:col>1</xdr:col>
      <xdr:colOff>1045845</xdr:colOff>
      <xdr:row>46</xdr:row>
      <xdr:rowOff>816600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xmlns="" id="{A3646C09-F044-D14C-94ED-A9CA4239AC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6913195"/>
          <a:ext cx="752475" cy="76390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64</xdr:row>
      <xdr:rowOff>44355</xdr:rowOff>
    </xdr:from>
    <xdr:to>
      <xdr:col>1</xdr:col>
      <xdr:colOff>1045845</xdr:colOff>
      <xdr:row>64</xdr:row>
      <xdr:rowOff>815880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xmlns="" id="{1F1E3D21-D485-0E4D-9752-F187758451A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7793855"/>
          <a:ext cx="75247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69</xdr:row>
      <xdr:rowOff>45540</xdr:rowOff>
    </xdr:from>
    <xdr:to>
      <xdr:col>1</xdr:col>
      <xdr:colOff>1045845</xdr:colOff>
      <xdr:row>69</xdr:row>
      <xdr:rowOff>778965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xmlns="" id="{6572AC30-92AF-5046-91D2-4D9E014AF9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8684040"/>
          <a:ext cx="752475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137</xdr:row>
      <xdr:rowOff>39105</xdr:rowOff>
    </xdr:from>
    <xdr:to>
      <xdr:col>1</xdr:col>
      <xdr:colOff>1045845</xdr:colOff>
      <xdr:row>137</xdr:row>
      <xdr:rowOff>803010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xmlns="" id="{9DB20E6F-8896-9045-A620-59DDD674C5B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29566605"/>
          <a:ext cx="752475" cy="76390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136</xdr:row>
      <xdr:rowOff>38385</xdr:rowOff>
    </xdr:from>
    <xdr:to>
      <xdr:col>1</xdr:col>
      <xdr:colOff>1045845</xdr:colOff>
      <xdr:row>136</xdr:row>
      <xdr:rowOff>819435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xmlns="" id="{E2E65281-D407-6E40-99A6-D23C5B4B7F9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0454885"/>
          <a:ext cx="752475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138</xdr:row>
      <xdr:rowOff>45285</xdr:rowOff>
    </xdr:from>
    <xdr:to>
      <xdr:col>1</xdr:col>
      <xdr:colOff>1045845</xdr:colOff>
      <xdr:row>138</xdr:row>
      <xdr:rowOff>816810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xmlns="" id="{99AF17F8-BA2C-BF47-AD52-4D71FA7415E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1350785"/>
          <a:ext cx="75247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84</xdr:row>
      <xdr:rowOff>59805</xdr:rowOff>
    </xdr:from>
    <xdr:to>
      <xdr:col>1</xdr:col>
      <xdr:colOff>1045845</xdr:colOff>
      <xdr:row>84</xdr:row>
      <xdr:rowOff>854190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xmlns="" id="{832045D5-9999-BF47-ACE6-C811E849C86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2254305"/>
          <a:ext cx="752475" cy="79438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90</xdr:row>
      <xdr:rowOff>78135</xdr:rowOff>
    </xdr:from>
    <xdr:to>
      <xdr:col>1</xdr:col>
      <xdr:colOff>1045845</xdr:colOff>
      <xdr:row>90</xdr:row>
      <xdr:rowOff>857280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xmlns="" id="{96DC1079-DF97-5A47-9FA4-BF553151671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3161635"/>
          <a:ext cx="752475" cy="7791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70</xdr:row>
      <xdr:rowOff>88845</xdr:rowOff>
    </xdr:from>
    <xdr:to>
      <xdr:col>1</xdr:col>
      <xdr:colOff>1045845</xdr:colOff>
      <xdr:row>70</xdr:row>
      <xdr:rowOff>860370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xmlns="" id="{894363E9-A2BE-C44C-B471-0CFF1B1FDC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4061345"/>
          <a:ext cx="75247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71</xdr:row>
      <xdr:rowOff>95745</xdr:rowOff>
    </xdr:from>
    <xdr:to>
      <xdr:col>1</xdr:col>
      <xdr:colOff>1045845</xdr:colOff>
      <xdr:row>71</xdr:row>
      <xdr:rowOff>855840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xmlns="" id="{86DA6B01-E0F9-D44F-8197-6EB9717B07B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4957245"/>
          <a:ext cx="752475" cy="76009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83</xdr:row>
      <xdr:rowOff>108360</xdr:rowOff>
    </xdr:from>
    <xdr:to>
      <xdr:col>1</xdr:col>
      <xdr:colOff>1045845</xdr:colOff>
      <xdr:row>83</xdr:row>
      <xdr:rowOff>892585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xmlns="" id="{00683502-C251-7944-8FCC-5DC94E2956C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5858860"/>
          <a:ext cx="752475" cy="7842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88</xdr:row>
      <xdr:rowOff>120975</xdr:rowOff>
    </xdr:from>
    <xdr:to>
      <xdr:col>1</xdr:col>
      <xdr:colOff>1045845</xdr:colOff>
      <xdr:row>88</xdr:row>
      <xdr:rowOff>905200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xmlns="" id="{22C7F091-8111-EE43-9F2D-5D5E2F806ED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6760475"/>
          <a:ext cx="752475" cy="7842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91</xdr:row>
      <xdr:rowOff>125970</xdr:rowOff>
    </xdr:from>
    <xdr:to>
      <xdr:col>1</xdr:col>
      <xdr:colOff>1045845</xdr:colOff>
      <xdr:row>91</xdr:row>
      <xdr:rowOff>906385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xmlns="" id="{6C69D15A-B158-DF46-A2DB-F722819E5AF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7654470"/>
          <a:ext cx="752475" cy="78041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85</xdr:row>
      <xdr:rowOff>136680</xdr:rowOff>
    </xdr:from>
    <xdr:to>
      <xdr:col>1</xdr:col>
      <xdr:colOff>1045845</xdr:colOff>
      <xdr:row>85</xdr:row>
      <xdr:rowOff>873915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xmlns="" id="{91817059-8F77-424A-8F76-6F66111CFD2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8554180"/>
          <a:ext cx="752475" cy="73723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102</xdr:row>
      <xdr:rowOff>122625</xdr:rowOff>
    </xdr:from>
    <xdr:to>
      <xdr:col>1</xdr:col>
      <xdr:colOff>1045845</xdr:colOff>
      <xdr:row>102</xdr:row>
      <xdr:rowOff>856050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xmlns="" id="{4CDA3751-3AF0-304E-B406-18E2EF58590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9429125"/>
          <a:ext cx="752475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65</xdr:row>
      <xdr:rowOff>108570</xdr:rowOff>
    </xdr:from>
    <xdr:to>
      <xdr:col>1</xdr:col>
      <xdr:colOff>1045845</xdr:colOff>
      <xdr:row>65</xdr:row>
      <xdr:rowOff>859140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xmlns="" id="{9D8B63AC-7731-7C4F-9576-4115EACA303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0304070"/>
          <a:ext cx="752475" cy="75057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86</xdr:row>
      <xdr:rowOff>94515</xdr:rowOff>
    </xdr:from>
    <xdr:to>
      <xdr:col>1</xdr:col>
      <xdr:colOff>1045845</xdr:colOff>
      <xdr:row>86</xdr:row>
      <xdr:rowOff>837465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xmlns="" id="{ACC1E1DE-194F-E042-9615-C56A9B43A2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1179015"/>
          <a:ext cx="7524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106</xdr:row>
      <xdr:rowOff>76650</xdr:rowOff>
    </xdr:from>
    <xdr:to>
      <xdr:col>1</xdr:col>
      <xdr:colOff>1045845</xdr:colOff>
      <xdr:row>106</xdr:row>
      <xdr:rowOff>821505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xmlns="" id="{D320DF10-B81F-9B4E-9865-09B3ECB644C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2050150"/>
          <a:ext cx="752475" cy="74485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47</xdr:row>
      <xdr:rowOff>64500</xdr:rowOff>
    </xdr:from>
    <xdr:to>
      <xdr:col>1</xdr:col>
      <xdr:colOff>1045845</xdr:colOff>
      <xdr:row>47</xdr:row>
      <xdr:rowOff>822690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xmlns="" id="{FC1136B7-B100-9E43-8739-C525C55119E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2927000"/>
          <a:ext cx="752475" cy="75819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28</xdr:row>
      <xdr:rowOff>58065</xdr:rowOff>
    </xdr:from>
    <xdr:to>
      <xdr:col>1</xdr:col>
      <xdr:colOff>1045845</xdr:colOff>
      <xdr:row>28</xdr:row>
      <xdr:rowOff>835305</xdr:rowOff>
    </xdr:to>
    <xdr:pic>
      <xdr:nvPicPr>
        <xdr:cNvPr id="384" name="Obraz 383">
          <a:extLst>
            <a:ext uri="{FF2B5EF4-FFF2-40B4-BE49-F238E27FC236}">
              <a16:creationId xmlns:a16="http://schemas.microsoft.com/office/drawing/2014/main" xmlns="" id="{21B70F4B-CE35-5A4D-B892-871E8D6598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3809565"/>
          <a:ext cx="752475" cy="77724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54</xdr:row>
      <xdr:rowOff>55440</xdr:rowOff>
    </xdr:from>
    <xdr:to>
      <xdr:col>1</xdr:col>
      <xdr:colOff>1045845</xdr:colOff>
      <xdr:row>54</xdr:row>
      <xdr:rowOff>802200</xdr:rowOff>
    </xdr:to>
    <xdr:pic>
      <xdr:nvPicPr>
        <xdr:cNvPr id="385" name="Obraz 384">
          <a:extLst>
            <a:ext uri="{FF2B5EF4-FFF2-40B4-BE49-F238E27FC236}">
              <a16:creationId xmlns:a16="http://schemas.microsoft.com/office/drawing/2014/main" xmlns="" id="{F062D00E-0873-4541-88E8-4F1B83AC53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4695940"/>
          <a:ext cx="752475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10</xdr:row>
      <xdr:rowOff>54720</xdr:rowOff>
    </xdr:from>
    <xdr:to>
      <xdr:col>1</xdr:col>
      <xdr:colOff>1045845</xdr:colOff>
      <xdr:row>10</xdr:row>
      <xdr:rowOff>822435</xdr:rowOff>
    </xdr:to>
    <xdr:pic>
      <xdr:nvPicPr>
        <xdr:cNvPr id="386" name="Obraz 385">
          <a:extLst>
            <a:ext uri="{FF2B5EF4-FFF2-40B4-BE49-F238E27FC236}">
              <a16:creationId xmlns:a16="http://schemas.microsoft.com/office/drawing/2014/main" xmlns="" id="{5EEC031E-5D9E-164F-B257-79868FC50A0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5584220"/>
          <a:ext cx="752475" cy="76771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21</xdr:row>
      <xdr:rowOff>63525</xdr:rowOff>
    </xdr:from>
    <xdr:to>
      <xdr:col>1</xdr:col>
      <xdr:colOff>1045845</xdr:colOff>
      <xdr:row>21</xdr:row>
      <xdr:rowOff>817905</xdr:rowOff>
    </xdr:to>
    <xdr:pic>
      <xdr:nvPicPr>
        <xdr:cNvPr id="387" name="Obraz 386">
          <a:extLst>
            <a:ext uri="{FF2B5EF4-FFF2-40B4-BE49-F238E27FC236}">
              <a16:creationId xmlns:a16="http://schemas.microsoft.com/office/drawing/2014/main" xmlns="" id="{49CFAA7D-09D7-5749-A2E6-D7C1458FB02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6482025"/>
          <a:ext cx="752475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55</xdr:row>
      <xdr:rowOff>64710</xdr:rowOff>
    </xdr:from>
    <xdr:to>
      <xdr:col>1</xdr:col>
      <xdr:colOff>1045845</xdr:colOff>
      <xdr:row>55</xdr:row>
      <xdr:rowOff>819090</xdr:rowOff>
    </xdr:to>
    <xdr:pic>
      <xdr:nvPicPr>
        <xdr:cNvPr id="388" name="Obraz 387">
          <a:extLst>
            <a:ext uri="{FF2B5EF4-FFF2-40B4-BE49-F238E27FC236}">
              <a16:creationId xmlns:a16="http://schemas.microsoft.com/office/drawing/2014/main" xmlns="" id="{ABD9806C-75C2-A74F-A660-6E18158095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7372210"/>
          <a:ext cx="752475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32</xdr:row>
      <xdr:rowOff>62085</xdr:rowOff>
    </xdr:from>
    <xdr:to>
      <xdr:col>1</xdr:col>
      <xdr:colOff>1045845</xdr:colOff>
      <xdr:row>32</xdr:row>
      <xdr:rowOff>822180</xdr:rowOff>
    </xdr:to>
    <xdr:pic>
      <xdr:nvPicPr>
        <xdr:cNvPr id="389" name="Obraz 388">
          <a:extLst>
            <a:ext uri="{FF2B5EF4-FFF2-40B4-BE49-F238E27FC236}">
              <a16:creationId xmlns:a16="http://schemas.microsoft.com/office/drawing/2014/main" xmlns="" id="{BD37D091-AA94-504D-9403-71668FE51DF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8258585"/>
          <a:ext cx="752475" cy="76009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107</xdr:row>
      <xdr:rowOff>67080</xdr:rowOff>
    </xdr:from>
    <xdr:to>
      <xdr:col>1</xdr:col>
      <xdr:colOff>1045845</xdr:colOff>
      <xdr:row>107</xdr:row>
      <xdr:rowOff>857655</xdr:rowOff>
    </xdr:to>
    <xdr:pic>
      <xdr:nvPicPr>
        <xdr:cNvPr id="390" name="Obraz 389">
          <a:extLst>
            <a:ext uri="{FF2B5EF4-FFF2-40B4-BE49-F238E27FC236}">
              <a16:creationId xmlns:a16="http://schemas.microsoft.com/office/drawing/2014/main" xmlns="" id="{E54B936F-1016-094A-AA3A-B83EB19E52B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49152580"/>
          <a:ext cx="7524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67</xdr:row>
      <xdr:rowOff>77790</xdr:rowOff>
    </xdr:from>
    <xdr:to>
      <xdr:col>1</xdr:col>
      <xdr:colOff>1045845</xdr:colOff>
      <xdr:row>67</xdr:row>
      <xdr:rowOff>856935</xdr:rowOff>
    </xdr:to>
    <xdr:pic>
      <xdr:nvPicPr>
        <xdr:cNvPr id="391" name="Obraz 390">
          <a:extLst>
            <a:ext uri="{FF2B5EF4-FFF2-40B4-BE49-F238E27FC236}">
              <a16:creationId xmlns:a16="http://schemas.microsoft.com/office/drawing/2014/main" xmlns="" id="{8D30D7F2-465D-3046-8286-043EAE45BA6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0052290"/>
          <a:ext cx="752475" cy="7791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130</xdr:row>
      <xdr:rowOff>96120</xdr:rowOff>
    </xdr:from>
    <xdr:to>
      <xdr:col>1</xdr:col>
      <xdr:colOff>1045845</xdr:colOff>
      <xdr:row>130</xdr:row>
      <xdr:rowOff>860025</xdr:rowOff>
    </xdr:to>
    <xdr:pic>
      <xdr:nvPicPr>
        <xdr:cNvPr id="392" name="Obraz 391">
          <a:extLst>
            <a:ext uri="{FF2B5EF4-FFF2-40B4-BE49-F238E27FC236}">
              <a16:creationId xmlns:a16="http://schemas.microsoft.com/office/drawing/2014/main" xmlns="" id="{2D854ECC-EC9C-0948-B918-C9AABFB7A7D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0959620"/>
          <a:ext cx="752475" cy="76390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58</xdr:row>
      <xdr:rowOff>106830</xdr:rowOff>
    </xdr:from>
    <xdr:to>
      <xdr:col>1</xdr:col>
      <xdr:colOff>1045845</xdr:colOff>
      <xdr:row>58</xdr:row>
      <xdr:rowOff>889000</xdr:rowOff>
    </xdr:to>
    <xdr:pic>
      <xdr:nvPicPr>
        <xdr:cNvPr id="393" name="Obraz 392">
          <a:extLst>
            <a:ext uri="{FF2B5EF4-FFF2-40B4-BE49-F238E27FC236}">
              <a16:creationId xmlns:a16="http://schemas.microsoft.com/office/drawing/2014/main" xmlns="" id="{8C9EB230-139A-E14C-899C-5BF1ABAB4F3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1859330"/>
          <a:ext cx="752475" cy="78217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16</xdr:row>
      <xdr:rowOff>111825</xdr:rowOff>
    </xdr:from>
    <xdr:to>
      <xdr:col>1</xdr:col>
      <xdr:colOff>1045845</xdr:colOff>
      <xdr:row>16</xdr:row>
      <xdr:rowOff>909385</xdr:rowOff>
    </xdr:to>
    <xdr:pic>
      <xdr:nvPicPr>
        <xdr:cNvPr id="394" name="Obraz 393">
          <a:extLst>
            <a:ext uri="{FF2B5EF4-FFF2-40B4-BE49-F238E27FC236}">
              <a16:creationId xmlns:a16="http://schemas.microsoft.com/office/drawing/2014/main" xmlns="" id="{B57B7283-7B2C-CC4B-A58E-BCAB6EC24A3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2753325"/>
          <a:ext cx="752475" cy="79756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72</xdr:row>
      <xdr:rowOff>122535</xdr:rowOff>
    </xdr:from>
    <xdr:to>
      <xdr:col>1</xdr:col>
      <xdr:colOff>1045845</xdr:colOff>
      <xdr:row>72</xdr:row>
      <xdr:rowOff>906760</xdr:rowOff>
    </xdr:to>
    <xdr:pic>
      <xdr:nvPicPr>
        <xdr:cNvPr id="395" name="Obraz 394">
          <a:extLst>
            <a:ext uri="{FF2B5EF4-FFF2-40B4-BE49-F238E27FC236}">
              <a16:creationId xmlns:a16="http://schemas.microsoft.com/office/drawing/2014/main" xmlns="" id="{911EE363-1903-1747-98CE-2B7BA78548A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3653035"/>
          <a:ext cx="752475" cy="7842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40</xdr:row>
      <xdr:rowOff>135150</xdr:rowOff>
    </xdr:from>
    <xdr:to>
      <xdr:col>1</xdr:col>
      <xdr:colOff>1045845</xdr:colOff>
      <xdr:row>40</xdr:row>
      <xdr:rowOff>907945</xdr:rowOff>
    </xdr:to>
    <xdr:pic>
      <xdr:nvPicPr>
        <xdr:cNvPr id="396" name="Obraz 395">
          <a:extLst>
            <a:ext uri="{FF2B5EF4-FFF2-40B4-BE49-F238E27FC236}">
              <a16:creationId xmlns:a16="http://schemas.microsoft.com/office/drawing/2014/main" xmlns="" id="{3904E2F8-999E-9445-9358-6A13298A764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4554650"/>
          <a:ext cx="752475" cy="77279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45</xdr:row>
      <xdr:rowOff>149670</xdr:rowOff>
    </xdr:from>
    <xdr:to>
      <xdr:col>1</xdr:col>
      <xdr:colOff>1045845</xdr:colOff>
      <xdr:row>45</xdr:row>
      <xdr:rowOff>889000</xdr:rowOff>
    </xdr:to>
    <xdr:pic>
      <xdr:nvPicPr>
        <xdr:cNvPr id="397" name="Obraz 396">
          <a:extLst>
            <a:ext uri="{FF2B5EF4-FFF2-40B4-BE49-F238E27FC236}">
              <a16:creationId xmlns:a16="http://schemas.microsoft.com/office/drawing/2014/main" xmlns="" id="{B94B8CE9-C54B-FA4C-A297-106EFEF4FCC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5458170"/>
          <a:ext cx="752475" cy="7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80</xdr:row>
      <xdr:rowOff>133710</xdr:rowOff>
    </xdr:from>
    <xdr:to>
      <xdr:col>1</xdr:col>
      <xdr:colOff>1045845</xdr:colOff>
      <xdr:row>80</xdr:row>
      <xdr:rowOff>872850</xdr:rowOff>
    </xdr:to>
    <xdr:pic>
      <xdr:nvPicPr>
        <xdr:cNvPr id="398" name="Obraz 397">
          <a:extLst>
            <a:ext uri="{FF2B5EF4-FFF2-40B4-BE49-F238E27FC236}">
              <a16:creationId xmlns:a16="http://schemas.microsoft.com/office/drawing/2014/main" xmlns="" id="{282CCB94-72C5-FC4C-BB1C-BA27784CD5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6331210"/>
          <a:ext cx="752475" cy="73914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92</xdr:row>
      <xdr:rowOff>119655</xdr:rowOff>
    </xdr:from>
    <xdr:to>
      <xdr:col>1</xdr:col>
      <xdr:colOff>1045845</xdr:colOff>
      <xdr:row>92</xdr:row>
      <xdr:rowOff>856890</xdr:rowOff>
    </xdr:to>
    <xdr:pic>
      <xdr:nvPicPr>
        <xdr:cNvPr id="399" name="Obraz 398">
          <a:extLst>
            <a:ext uri="{FF2B5EF4-FFF2-40B4-BE49-F238E27FC236}">
              <a16:creationId xmlns:a16="http://schemas.microsoft.com/office/drawing/2014/main" xmlns="" id="{9D4D090F-AC82-D645-880C-29B0CC1B369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7206155"/>
          <a:ext cx="752475" cy="73723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17</xdr:row>
      <xdr:rowOff>105600</xdr:rowOff>
    </xdr:from>
    <xdr:to>
      <xdr:col>1</xdr:col>
      <xdr:colOff>1045845</xdr:colOff>
      <xdr:row>17</xdr:row>
      <xdr:rowOff>858075</xdr:rowOff>
    </xdr:to>
    <xdr:pic>
      <xdr:nvPicPr>
        <xdr:cNvPr id="400" name="Obraz 399">
          <a:extLst>
            <a:ext uri="{FF2B5EF4-FFF2-40B4-BE49-F238E27FC236}">
              <a16:creationId xmlns:a16="http://schemas.microsoft.com/office/drawing/2014/main" xmlns="" id="{EBA691AC-FA83-5246-A925-8386440A7E0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8081100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18</xdr:row>
      <xdr:rowOff>91545</xdr:rowOff>
    </xdr:from>
    <xdr:to>
      <xdr:col>1</xdr:col>
      <xdr:colOff>1045845</xdr:colOff>
      <xdr:row>18</xdr:row>
      <xdr:rowOff>853545</xdr:rowOff>
    </xdr:to>
    <xdr:pic>
      <xdr:nvPicPr>
        <xdr:cNvPr id="401" name="Obraz 400">
          <a:extLst>
            <a:ext uri="{FF2B5EF4-FFF2-40B4-BE49-F238E27FC236}">
              <a16:creationId xmlns:a16="http://schemas.microsoft.com/office/drawing/2014/main" xmlns="" id="{64BE2A26-1973-434D-B5CC-59DF88ED71C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8956045"/>
          <a:ext cx="752475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96</xdr:row>
      <xdr:rowOff>77490</xdr:rowOff>
    </xdr:from>
    <xdr:to>
      <xdr:col>1</xdr:col>
      <xdr:colOff>1045845</xdr:colOff>
      <xdr:row>96</xdr:row>
      <xdr:rowOff>818535</xdr:rowOff>
    </xdr:to>
    <xdr:pic>
      <xdr:nvPicPr>
        <xdr:cNvPr id="402" name="Obraz 401">
          <a:extLst>
            <a:ext uri="{FF2B5EF4-FFF2-40B4-BE49-F238E27FC236}">
              <a16:creationId xmlns:a16="http://schemas.microsoft.com/office/drawing/2014/main" xmlns="" id="{FAC12235-3866-E74F-91AE-D54D481D4E6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59830990"/>
          <a:ext cx="752475" cy="7410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93</xdr:row>
      <xdr:rowOff>67245</xdr:rowOff>
    </xdr:from>
    <xdr:to>
      <xdr:col>1</xdr:col>
      <xdr:colOff>1045845</xdr:colOff>
      <xdr:row>93</xdr:row>
      <xdr:rowOff>819720</xdr:rowOff>
    </xdr:to>
    <xdr:pic>
      <xdr:nvPicPr>
        <xdr:cNvPr id="403" name="Obraz 402">
          <a:extLst>
            <a:ext uri="{FF2B5EF4-FFF2-40B4-BE49-F238E27FC236}">
              <a16:creationId xmlns:a16="http://schemas.microsoft.com/office/drawing/2014/main" xmlns="" id="{66AE3F5E-7918-C44C-A380-FF4D679DD3B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070974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73</xdr:row>
      <xdr:rowOff>60810</xdr:rowOff>
    </xdr:from>
    <xdr:to>
      <xdr:col>1</xdr:col>
      <xdr:colOff>1045845</xdr:colOff>
      <xdr:row>73</xdr:row>
      <xdr:rowOff>836145</xdr:rowOff>
    </xdr:to>
    <xdr:pic>
      <xdr:nvPicPr>
        <xdr:cNvPr id="404" name="Obraz 403">
          <a:extLst>
            <a:ext uri="{FF2B5EF4-FFF2-40B4-BE49-F238E27FC236}">
              <a16:creationId xmlns:a16="http://schemas.microsoft.com/office/drawing/2014/main" xmlns="" id="{619628E1-2AB1-F04C-A00E-0745A4D1566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1592310"/>
          <a:ext cx="752475" cy="77533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68</xdr:row>
      <xdr:rowOff>58185</xdr:rowOff>
    </xdr:from>
    <xdr:to>
      <xdr:col>1</xdr:col>
      <xdr:colOff>1045845</xdr:colOff>
      <xdr:row>68</xdr:row>
      <xdr:rowOff>818280</xdr:rowOff>
    </xdr:to>
    <xdr:pic>
      <xdr:nvPicPr>
        <xdr:cNvPr id="405" name="Obraz 404">
          <a:extLst>
            <a:ext uri="{FF2B5EF4-FFF2-40B4-BE49-F238E27FC236}">
              <a16:creationId xmlns:a16="http://schemas.microsoft.com/office/drawing/2014/main" xmlns="" id="{A6A3F0AD-C35F-034D-81BE-D9119920B78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2478685"/>
          <a:ext cx="752475" cy="76009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74</xdr:row>
      <xdr:rowOff>57465</xdr:rowOff>
    </xdr:from>
    <xdr:to>
      <xdr:col>1</xdr:col>
      <xdr:colOff>1045845</xdr:colOff>
      <xdr:row>74</xdr:row>
      <xdr:rowOff>815655</xdr:rowOff>
    </xdr:to>
    <xdr:pic>
      <xdr:nvPicPr>
        <xdr:cNvPr id="406" name="Obraz 405">
          <a:extLst>
            <a:ext uri="{FF2B5EF4-FFF2-40B4-BE49-F238E27FC236}">
              <a16:creationId xmlns:a16="http://schemas.microsoft.com/office/drawing/2014/main" xmlns="" id="{C90E7BB4-8B29-FF44-81D7-D6D7DC19547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3366965"/>
          <a:ext cx="752475" cy="75819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108</xdr:row>
      <xdr:rowOff>58650</xdr:rowOff>
    </xdr:from>
    <xdr:to>
      <xdr:col>1</xdr:col>
      <xdr:colOff>1045845</xdr:colOff>
      <xdr:row>108</xdr:row>
      <xdr:rowOff>818745</xdr:rowOff>
    </xdr:to>
    <xdr:pic>
      <xdr:nvPicPr>
        <xdr:cNvPr id="407" name="Obraz 406">
          <a:extLst>
            <a:ext uri="{FF2B5EF4-FFF2-40B4-BE49-F238E27FC236}">
              <a16:creationId xmlns:a16="http://schemas.microsoft.com/office/drawing/2014/main" xmlns="" id="{F7484B6F-C72D-4D4B-9B44-555F59B6F3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4257150"/>
          <a:ext cx="752475" cy="76009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75</xdr:row>
      <xdr:rowOff>71265</xdr:rowOff>
    </xdr:from>
    <xdr:to>
      <xdr:col>1</xdr:col>
      <xdr:colOff>1045845</xdr:colOff>
      <xdr:row>75</xdr:row>
      <xdr:rowOff>819930</xdr:rowOff>
    </xdr:to>
    <xdr:pic>
      <xdr:nvPicPr>
        <xdr:cNvPr id="408" name="Obraz 407">
          <a:extLst>
            <a:ext uri="{FF2B5EF4-FFF2-40B4-BE49-F238E27FC236}">
              <a16:creationId xmlns:a16="http://schemas.microsoft.com/office/drawing/2014/main" xmlns="" id="{FCEDF021-7CCF-CE40-8999-2156A390C56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5158765"/>
          <a:ext cx="752475" cy="74866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76</xdr:row>
      <xdr:rowOff>68640</xdr:rowOff>
    </xdr:from>
    <xdr:to>
      <xdr:col>1</xdr:col>
      <xdr:colOff>1045845</xdr:colOff>
      <xdr:row>76</xdr:row>
      <xdr:rowOff>857310</xdr:rowOff>
    </xdr:to>
    <xdr:pic>
      <xdr:nvPicPr>
        <xdr:cNvPr id="409" name="Obraz 408">
          <a:extLst>
            <a:ext uri="{FF2B5EF4-FFF2-40B4-BE49-F238E27FC236}">
              <a16:creationId xmlns:a16="http://schemas.microsoft.com/office/drawing/2014/main" xmlns="" id="{FB83460B-3266-5F4B-8C65-CB2FF2FC267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6045140"/>
          <a:ext cx="752475" cy="78867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89</xdr:row>
      <xdr:rowOff>73635</xdr:rowOff>
    </xdr:from>
    <xdr:to>
      <xdr:col>1</xdr:col>
      <xdr:colOff>1045845</xdr:colOff>
      <xdr:row>89</xdr:row>
      <xdr:rowOff>858495</xdr:rowOff>
    </xdr:to>
    <xdr:pic>
      <xdr:nvPicPr>
        <xdr:cNvPr id="410" name="Obraz 409">
          <a:extLst>
            <a:ext uri="{FF2B5EF4-FFF2-40B4-BE49-F238E27FC236}">
              <a16:creationId xmlns:a16="http://schemas.microsoft.com/office/drawing/2014/main" xmlns="" id="{BE4C9C80-DE76-C948-84FA-BAA1AD6B1BA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6939135"/>
          <a:ext cx="752475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60</xdr:row>
      <xdr:rowOff>84345</xdr:rowOff>
    </xdr:from>
    <xdr:to>
      <xdr:col>1</xdr:col>
      <xdr:colOff>1045845</xdr:colOff>
      <xdr:row>60</xdr:row>
      <xdr:rowOff>855870</xdr:rowOff>
    </xdr:to>
    <xdr:pic>
      <xdr:nvPicPr>
        <xdr:cNvPr id="411" name="Obraz 410">
          <a:extLst>
            <a:ext uri="{FF2B5EF4-FFF2-40B4-BE49-F238E27FC236}">
              <a16:creationId xmlns:a16="http://schemas.microsoft.com/office/drawing/2014/main" xmlns="" id="{7D103206-4185-B941-A39F-24569866E44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7838845"/>
          <a:ext cx="75247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77</xdr:row>
      <xdr:rowOff>91245</xdr:rowOff>
    </xdr:from>
    <xdr:to>
      <xdr:col>1</xdr:col>
      <xdr:colOff>1045845</xdr:colOff>
      <xdr:row>77</xdr:row>
      <xdr:rowOff>878010</xdr:rowOff>
    </xdr:to>
    <xdr:pic>
      <xdr:nvPicPr>
        <xdr:cNvPr id="412" name="Obraz 411">
          <a:extLst>
            <a:ext uri="{FF2B5EF4-FFF2-40B4-BE49-F238E27FC236}">
              <a16:creationId xmlns:a16="http://schemas.microsoft.com/office/drawing/2014/main" xmlns="" id="{FC9FCAB2-A09B-3942-9020-E08F250F6FA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8734745"/>
          <a:ext cx="752475" cy="78676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25</xdr:row>
      <xdr:rowOff>92430</xdr:rowOff>
    </xdr:from>
    <xdr:to>
      <xdr:col>1</xdr:col>
      <xdr:colOff>1045845</xdr:colOff>
      <xdr:row>25</xdr:row>
      <xdr:rowOff>854430</xdr:rowOff>
    </xdr:to>
    <xdr:pic>
      <xdr:nvPicPr>
        <xdr:cNvPr id="413" name="Obraz 412">
          <a:extLst>
            <a:ext uri="{FF2B5EF4-FFF2-40B4-BE49-F238E27FC236}">
              <a16:creationId xmlns:a16="http://schemas.microsoft.com/office/drawing/2014/main" xmlns="" id="{0D95C999-9F8A-884C-BCBA-A549672B35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69624930"/>
          <a:ext cx="752475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19</xdr:row>
      <xdr:rowOff>97425</xdr:rowOff>
    </xdr:from>
    <xdr:to>
      <xdr:col>1</xdr:col>
      <xdr:colOff>1045845</xdr:colOff>
      <xdr:row>19</xdr:row>
      <xdr:rowOff>876570</xdr:rowOff>
    </xdr:to>
    <xdr:pic>
      <xdr:nvPicPr>
        <xdr:cNvPr id="414" name="Obraz 413">
          <a:extLst>
            <a:ext uri="{FF2B5EF4-FFF2-40B4-BE49-F238E27FC236}">
              <a16:creationId xmlns:a16="http://schemas.microsoft.com/office/drawing/2014/main" xmlns="" id="{ACD36A60-002B-5C44-AA94-7E9DFC63EE7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0518925"/>
          <a:ext cx="752475" cy="7791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20</xdr:row>
      <xdr:rowOff>108135</xdr:rowOff>
    </xdr:from>
    <xdr:to>
      <xdr:col>1</xdr:col>
      <xdr:colOff>1045845</xdr:colOff>
      <xdr:row>20</xdr:row>
      <xdr:rowOff>890905</xdr:rowOff>
    </xdr:to>
    <xdr:pic>
      <xdr:nvPicPr>
        <xdr:cNvPr id="415" name="Obraz 414">
          <a:extLst>
            <a:ext uri="{FF2B5EF4-FFF2-40B4-BE49-F238E27FC236}">
              <a16:creationId xmlns:a16="http://schemas.microsoft.com/office/drawing/2014/main" xmlns="" id="{7DF7B8D2-CDBD-624F-9812-335F8872527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1418635"/>
          <a:ext cx="752475" cy="78277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</xdr:row>
      <xdr:rowOff>120750</xdr:rowOff>
    </xdr:from>
    <xdr:to>
      <xdr:col>1</xdr:col>
      <xdr:colOff>1045845</xdr:colOff>
      <xdr:row>8</xdr:row>
      <xdr:rowOff>906880</xdr:rowOff>
    </xdr:to>
    <xdr:pic>
      <xdr:nvPicPr>
        <xdr:cNvPr id="416" name="Obraz 415">
          <a:extLst>
            <a:ext uri="{FF2B5EF4-FFF2-40B4-BE49-F238E27FC236}">
              <a16:creationId xmlns:a16="http://schemas.microsoft.com/office/drawing/2014/main" xmlns="" id="{2F053904-4526-E34F-A4E0-7196F652A2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2320250"/>
          <a:ext cx="752475" cy="78613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48</xdr:row>
      <xdr:rowOff>135270</xdr:rowOff>
    </xdr:from>
    <xdr:to>
      <xdr:col>1</xdr:col>
      <xdr:colOff>1045845</xdr:colOff>
      <xdr:row>48</xdr:row>
      <xdr:rowOff>872505</xdr:rowOff>
    </xdr:to>
    <xdr:pic>
      <xdr:nvPicPr>
        <xdr:cNvPr id="417" name="Obraz 416">
          <a:extLst>
            <a:ext uri="{FF2B5EF4-FFF2-40B4-BE49-F238E27FC236}">
              <a16:creationId xmlns:a16="http://schemas.microsoft.com/office/drawing/2014/main" xmlns="" id="{3FB248E5-DEE2-BE45-A2ED-B4E2E352C29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3223770"/>
          <a:ext cx="752475" cy="73723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125</xdr:row>
      <xdr:rowOff>119310</xdr:rowOff>
    </xdr:from>
    <xdr:to>
      <xdr:col>1</xdr:col>
      <xdr:colOff>1045845</xdr:colOff>
      <xdr:row>125</xdr:row>
      <xdr:rowOff>856545</xdr:rowOff>
    </xdr:to>
    <xdr:pic>
      <xdr:nvPicPr>
        <xdr:cNvPr id="418" name="Obraz 417">
          <a:extLst>
            <a:ext uri="{FF2B5EF4-FFF2-40B4-BE49-F238E27FC236}">
              <a16:creationId xmlns:a16="http://schemas.microsoft.com/office/drawing/2014/main" xmlns="" id="{E3587E1D-E998-524C-8F5D-7946F7E14EF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4096810"/>
          <a:ext cx="752475" cy="73723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</xdr:row>
      <xdr:rowOff>105255</xdr:rowOff>
    </xdr:from>
    <xdr:to>
      <xdr:col>1</xdr:col>
      <xdr:colOff>1045845</xdr:colOff>
      <xdr:row>9</xdr:row>
      <xdr:rowOff>857730</xdr:rowOff>
    </xdr:to>
    <xdr:pic>
      <xdr:nvPicPr>
        <xdr:cNvPr id="419" name="Obraz 418">
          <a:extLst>
            <a:ext uri="{FF2B5EF4-FFF2-40B4-BE49-F238E27FC236}">
              <a16:creationId xmlns:a16="http://schemas.microsoft.com/office/drawing/2014/main" xmlns="" id="{0BFEF016-CD7F-E144-92E3-8F971447E77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497175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</xdr:row>
      <xdr:rowOff>91200</xdr:rowOff>
    </xdr:from>
    <xdr:to>
      <xdr:col>1</xdr:col>
      <xdr:colOff>1045845</xdr:colOff>
      <xdr:row>6</xdr:row>
      <xdr:rowOff>836055</xdr:rowOff>
    </xdr:to>
    <xdr:pic>
      <xdr:nvPicPr>
        <xdr:cNvPr id="420" name="Obraz 419">
          <a:extLst>
            <a:ext uri="{FF2B5EF4-FFF2-40B4-BE49-F238E27FC236}">
              <a16:creationId xmlns:a16="http://schemas.microsoft.com/office/drawing/2014/main" xmlns="" id="{E3BAF3DA-B17C-2442-B3A0-A4BC6E3165D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5846700"/>
          <a:ext cx="752475" cy="74485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49</xdr:row>
      <xdr:rowOff>77145</xdr:rowOff>
    </xdr:from>
    <xdr:to>
      <xdr:col>1</xdr:col>
      <xdr:colOff>1045845</xdr:colOff>
      <xdr:row>49</xdr:row>
      <xdr:rowOff>818190</xdr:rowOff>
    </xdr:to>
    <xdr:pic>
      <xdr:nvPicPr>
        <xdr:cNvPr id="421" name="Obraz 420">
          <a:extLst>
            <a:ext uri="{FF2B5EF4-FFF2-40B4-BE49-F238E27FC236}">
              <a16:creationId xmlns:a16="http://schemas.microsoft.com/office/drawing/2014/main" xmlns="" id="{9603F953-E94F-124B-B648-9B47D1278BB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6721645"/>
          <a:ext cx="752475" cy="7410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78</xdr:row>
      <xdr:rowOff>63090</xdr:rowOff>
    </xdr:from>
    <xdr:to>
      <xdr:col>1</xdr:col>
      <xdr:colOff>1045845</xdr:colOff>
      <xdr:row>78</xdr:row>
      <xdr:rowOff>821280</xdr:rowOff>
    </xdr:to>
    <xdr:pic>
      <xdr:nvPicPr>
        <xdr:cNvPr id="422" name="Obraz 421">
          <a:extLst>
            <a:ext uri="{FF2B5EF4-FFF2-40B4-BE49-F238E27FC236}">
              <a16:creationId xmlns:a16="http://schemas.microsoft.com/office/drawing/2014/main" xmlns="" id="{8662E73E-F8CF-0946-B4D5-0664A2D413F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7596590"/>
          <a:ext cx="752475" cy="75819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79</xdr:row>
      <xdr:rowOff>52845</xdr:rowOff>
    </xdr:from>
    <xdr:to>
      <xdr:col>1</xdr:col>
      <xdr:colOff>1045845</xdr:colOff>
      <xdr:row>79</xdr:row>
      <xdr:rowOff>820560</xdr:rowOff>
    </xdr:to>
    <xdr:pic>
      <xdr:nvPicPr>
        <xdr:cNvPr id="423" name="Obraz 422">
          <a:extLst>
            <a:ext uri="{FF2B5EF4-FFF2-40B4-BE49-F238E27FC236}">
              <a16:creationId xmlns:a16="http://schemas.microsoft.com/office/drawing/2014/main" xmlns="" id="{DDA8C766-DEA2-6141-B208-46EB438A5A7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8475345"/>
          <a:ext cx="752475" cy="76771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97</xdr:row>
      <xdr:rowOff>46410</xdr:rowOff>
    </xdr:from>
    <xdr:to>
      <xdr:col>1</xdr:col>
      <xdr:colOff>1045845</xdr:colOff>
      <xdr:row>97</xdr:row>
      <xdr:rowOff>817935</xdr:rowOff>
    </xdr:to>
    <xdr:pic>
      <xdr:nvPicPr>
        <xdr:cNvPr id="424" name="Obraz 423">
          <a:extLst>
            <a:ext uri="{FF2B5EF4-FFF2-40B4-BE49-F238E27FC236}">
              <a16:creationId xmlns:a16="http://schemas.microsoft.com/office/drawing/2014/main" xmlns="" id="{09ADBFF7-3A7D-9D44-B832-143ADE75403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79357910"/>
          <a:ext cx="75247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81</xdr:row>
      <xdr:rowOff>43785</xdr:rowOff>
    </xdr:from>
    <xdr:to>
      <xdr:col>1</xdr:col>
      <xdr:colOff>1045845</xdr:colOff>
      <xdr:row>81</xdr:row>
      <xdr:rowOff>819120</xdr:rowOff>
    </xdr:to>
    <xdr:pic>
      <xdr:nvPicPr>
        <xdr:cNvPr id="425" name="Obraz 424">
          <a:extLst>
            <a:ext uri="{FF2B5EF4-FFF2-40B4-BE49-F238E27FC236}">
              <a16:creationId xmlns:a16="http://schemas.microsoft.com/office/drawing/2014/main" xmlns="" id="{1D5314B4-F930-AA40-AFC9-4DDB33FF4C7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0244285"/>
          <a:ext cx="752475" cy="77533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61</xdr:row>
      <xdr:rowOff>43065</xdr:rowOff>
    </xdr:from>
    <xdr:to>
      <xdr:col>1</xdr:col>
      <xdr:colOff>1045845</xdr:colOff>
      <xdr:row>61</xdr:row>
      <xdr:rowOff>818400</xdr:rowOff>
    </xdr:to>
    <xdr:pic>
      <xdr:nvPicPr>
        <xdr:cNvPr id="426" name="Obraz 425">
          <a:extLst>
            <a:ext uri="{FF2B5EF4-FFF2-40B4-BE49-F238E27FC236}">
              <a16:creationId xmlns:a16="http://schemas.microsoft.com/office/drawing/2014/main" xmlns="" id="{77DE533F-CAC9-F242-A9BD-8F4F57B9AF1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1132565"/>
          <a:ext cx="752475" cy="77533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50</xdr:row>
      <xdr:rowOff>44250</xdr:rowOff>
    </xdr:from>
    <xdr:to>
      <xdr:col>1</xdr:col>
      <xdr:colOff>1045845</xdr:colOff>
      <xdr:row>50</xdr:row>
      <xdr:rowOff>821490</xdr:rowOff>
    </xdr:to>
    <xdr:pic>
      <xdr:nvPicPr>
        <xdr:cNvPr id="427" name="Obraz 426">
          <a:extLst>
            <a:ext uri="{FF2B5EF4-FFF2-40B4-BE49-F238E27FC236}">
              <a16:creationId xmlns:a16="http://schemas.microsoft.com/office/drawing/2014/main" xmlns="" id="{17CBC2BC-D60A-F84A-ABE1-2DE16297547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2022750"/>
          <a:ext cx="752475" cy="77724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51</xdr:row>
      <xdr:rowOff>56865</xdr:rowOff>
    </xdr:from>
    <xdr:to>
      <xdr:col>1</xdr:col>
      <xdr:colOff>1045845</xdr:colOff>
      <xdr:row>51</xdr:row>
      <xdr:rowOff>822675</xdr:rowOff>
    </xdr:to>
    <xdr:pic>
      <xdr:nvPicPr>
        <xdr:cNvPr id="428" name="Obraz 427">
          <a:extLst>
            <a:ext uri="{FF2B5EF4-FFF2-40B4-BE49-F238E27FC236}">
              <a16:creationId xmlns:a16="http://schemas.microsoft.com/office/drawing/2014/main" xmlns="" id="{C3AB92A9-4F7B-9B4A-BA86-05781E37BAC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2924365"/>
          <a:ext cx="752475" cy="76581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52</xdr:row>
      <xdr:rowOff>54240</xdr:rowOff>
    </xdr:from>
    <xdr:to>
      <xdr:col>1</xdr:col>
      <xdr:colOff>1045845</xdr:colOff>
      <xdr:row>52</xdr:row>
      <xdr:rowOff>820050</xdr:rowOff>
    </xdr:to>
    <xdr:pic>
      <xdr:nvPicPr>
        <xdr:cNvPr id="429" name="Obraz 428">
          <a:extLst>
            <a:ext uri="{FF2B5EF4-FFF2-40B4-BE49-F238E27FC236}">
              <a16:creationId xmlns:a16="http://schemas.microsoft.com/office/drawing/2014/main" xmlns="" id="{458C8ECD-EB42-B34A-8AE4-49981089C45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3810740"/>
          <a:ext cx="752475" cy="76581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11</xdr:row>
      <xdr:rowOff>59235</xdr:rowOff>
    </xdr:from>
    <xdr:to>
      <xdr:col>1</xdr:col>
      <xdr:colOff>1045845</xdr:colOff>
      <xdr:row>11</xdr:row>
      <xdr:rowOff>834570</xdr:rowOff>
    </xdr:to>
    <xdr:pic>
      <xdr:nvPicPr>
        <xdr:cNvPr id="430" name="Obraz 429">
          <a:extLst>
            <a:ext uri="{FF2B5EF4-FFF2-40B4-BE49-F238E27FC236}">
              <a16:creationId xmlns:a16="http://schemas.microsoft.com/office/drawing/2014/main" xmlns="" id="{5D57F0B8-81E9-1640-8E5D-0B49E8B5499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4704735"/>
          <a:ext cx="752475" cy="77533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57</xdr:row>
      <xdr:rowOff>69945</xdr:rowOff>
    </xdr:from>
    <xdr:to>
      <xdr:col>1</xdr:col>
      <xdr:colOff>1045845</xdr:colOff>
      <xdr:row>57</xdr:row>
      <xdr:rowOff>858615</xdr:rowOff>
    </xdr:to>
    <xdr:pic>
      <xdr:nvPicPr>
        <xdr:cNvPr id="431" name="Obraz 430">
          <a:extLst>
            <a:ext uri="{FF2B5EF4-FFF2-40B4-BE49-F238E27FC236}">
              <a16:creationId xmlns:a16="http://schemas.microsoft.com/office/drawing/2014/main" xmlns="" id="{A8F74297-15A9-2A48-9028-8E62BD7517D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5604445"/>
          <a:ext cx="752475" cy="78867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22</xdr:row>
      <xdr:rowOff>76845</xdr:rowOff>
    </xdr:from>
    <xdr:to>
      <xdr:col>1</xdr:col>
      <xdr:colOff>1045845</xdr:colOff>
      <xdr:row>22</xdr:row>
      <xdr:rowOff>854085</xdr:rowOff>
    </xdr:to>
    <xdr:pic>
      <xdr:nvPicPr>
        <xdr:cNvPr id="432" name="Obraz 431">
          <a:extLst>
            <a:ext uri="{FF2B5EF4-FFF2-40B4-BE49-F238E27FC236}">
              <a16:creationId xmlns:a16="http://schemas.microsoft.com/office/drawing/2014/main" xmlns="" id="{0E803B7B-8984-9B49-8A47-09ADEC9D856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6500345"/>
          <a:ext cx="752475" cy="77724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27</xdr:row>
      <xdr:rowOff>78030</xdr:rowOff>
    </xdr:from>
    <xdr:to>
      <xdr:col>1</xdr:col>
      <xdr:colOff>1045845</xdr:colOff>
      <xdr:row>27</xdr:row>
      <xdr:rowOff>855270</xdr:rowOff>
    </xdr:to>
    <xdr:pic>
      <xdr:nvPicPr>
        <xdr:cNvPr id="433" name="Obraz 432">
          <a:extLst>
            <a:ext uri="{FF2B5EF4-FFF2-40B4-BE49-F238E27FC236}">
              <a16:creationId xmlns:a16="http://schemas.microsoft.com/office/drawing/2014/main" xmlns="" id="{352C8838-ED94-3C4F-8F20-5AEF256A37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7390530"/>
          <a:ext cx="752475" cy="77724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12</xdr:row>
      <xdr:rowOff>83025</xdr:rowOff>
    </xdr:from>
    <xdr:to>
      <xdr:col>1</xdr:col>
      <xdr:colOff>1045845</xdr:colOff>
      <xdr:row>12</xdr:row>
      <xdr:rowOff>854550</xdr:rowOff>
    </xdr:to>
    <xdr:pic>
      <xdr:nvPicPr>
        <xdr:cNvPr id="434" name="Obraz 433">
          <a:extLst>
            <a:ext uri="{FF2B5EF4-FFF2-40B4-BE49-F238E27FC236}">
              <a16:creationId xmlns:a16="http://schemas.microsoft.com/office/drawing/2014/main" xmlns="" id="{4C195EDF-55BA-C04B-BD67-7D0D9DADE17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8284525"/>
          <a:ext cx="75247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3</xdr:row>
      <xdr:rowOff>93735</xdr:rowOff>
    </xdr:from>
    <xdr:to>
      <xdr:col>1</xdr:col>
      <xdr:colOff>1045845</xdr:colOff>
      <xdr:row>3</xdr:row>
      <xdr:rowOff>859545</xdr:rowOff>
    </xdr:to>
    <xdr:pic>
      <xdr:nvPicPr>
        <xdr:cNvPr id="436" name="Obraz 435">
          <a:extLst>
            <a:ext uri="{FF2B5EF4-FFF2-40B4-BE49-F238E27FC236}">
              <a16:creationId xmlns:a16="http://schemas.microsoft.com/office/drawing/2014/main" xmlns="" id="{ED30D139-7CBF-7441-ADE3-DD5B4E3AF34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89184235"/>
          <a:ext cx="752475" cy="76581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</xdr:row>
      <xdr:rowOff>106350</xdr:rowOff>
    </xdr:from>
    <xdr:to>
      <xdr:col>1</xdr:col>
      <xdr:colOff>1045845</xdr:colOff>
      <xdr:row>4</xdr:row>
      <xdr:rowOff>889000</xdr:rowOff>
    </xdr:to>
    <xdr:pic>
      <xdr:nvPicPr>
        <xdr:cNvPr id="437" name="Obraz 436">
          <a:extLst>
            <a:ext uri="{FF2B5EF4-FFF2-40B4-BE49-F238E27FC236}">
              <a16:creationId xmlns:a16="http://schemas.microsoft.com/office/drawing/2014/main" xmlns="" id="{3482B780-01D0-F646-91B5-042B71EB48C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0085850"/>
          <a:ext cx="752475" cy="78265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33</xdr:row>
      <xdr:rowOff>120870</xdr:rowOff>
    </xdr:from>
    <xdr:to>
      <xdr:col>1</xdr:col>
      <xdr:colOff>1045845</xdr:colOff>
      <xdr:row>33</xdr:row>
      <xdr:rowOff>856200</xdr:rowOff>
    </xdr:to>
    <xdr:pic>
      <xdr:nvPicPr>
        <xdr:cNvPr id="438" name="Obraz 437">
          <a:extLst>
            <a:ext uri="{FF2B5EF4-FFF2-40B4-BE49-F238E27FC236}">
              <a16:creationId xmlns:a16="http://schemas.microsoft.com/office/drawing/2014/main" xmlns="" id="{8C9E8F5A-74D0-AD4A-8DE8-FC4F09A1E97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0989370"/>
          <a:ext cx="752475" cy="73533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42</xdr:row>
      <xdr:rowOff>104910</xdr:rowOff>
    </xdr:from>
    <xdr:to>
      <xdr:col>1</xdr:col>
      <xdr:colOff>1045845</xdr:colOff>
      <xdr:row>42</xdr:row>
      <xdr:rowOff>857385</xdr:rowOff>
    </xdr:to>
    <xdr:pic>
      <xdr:nvPicPr>
        <xdr:cNvPr id="439" name="Obraz 438">
          <a:extLst>
            <a:ext uri="{FF2B5EF4-FFF2-40B4-BE49-F238E27FC236}">
              <a16:creationId xmlns:a16="http://schemas.microsoft.com/office/drawing/2014/main" xmlns="" id="{DD1DA5CC-E2A6-9648-AD1A-073901793D7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1862410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43</xdr:row>
      <xdr:rowOff>90855</xdr:rowOff>
    </xdr:from>
    <xdr:to>
      <xdr:col>1</xdr:col>
      <xdr:colOff>1045845</xdr:colOff>
      <xdr:row>43</xdr:row>
      <xdr:rowOff>835710</xdr:rowOff>
    </xdr:to>
    <xdr:pic>
      <xdr:nvPicPr>
        <xdr:cNvPr id="440" name="Obraz 439">
          <a:extLst>
            <a:ext uri="{FF2B5EF4-FFF2-40B4-BE49-F238E27FC236}">
              <a16:creationId xmlns:a16="http://schemas.microsoft.com/office/drawing/2014/main" xmlns="" id="{B2F39639-4F28-4745-B426-3ACD08BB75D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2737355"/>
          <a:ext cx="752475" cy="74485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95</xdr:row>
      <xdr:rowOff>76800</xdr:rowOff>
    </xdr:from>
    <xdr:to>
      <xdr:col>1</xdr:col>
      <xdr:colOff>1045845</xdr:colOff>
      <xdr:row>95</xdr:row>
      <xdr:rowOff>817845</xdr:rowOff>
    </xdr:to>
    <xdr:pic>
      <xdr:nvPicPr>
        <xdr:cNvPr id="441" name="Obraz 440">
          <a:extLst>
            <a:ext uri="{FF2B5EF4-FFF2-40B4-BE49-F238E27FC236}">
              <a16:creationId xmlns:a16="http://schemas.microsoft.com/office/drawing/2014/main" xmlns="" id="{C351132D-B28F-2045-A622-8BD402561B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3612300"/>
          <a:ext cx="752475" cy="74104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94</xdr:row>
      <xdr:rowOff>62745</xdr:rowOff>
    </xdr:from>
    <xdr:to>
      <xdr:col>1</xdr:col>
      <xdr:colOff>1045845</xdr:colOff>
      <xdr:row>94</xdr:row>
      <xdr:rowOff>817125</xdr:rowOff>
    </xdr:to>
    <xdr:pic>
      <xdr:nvPicPr>
        <xdr:cNvPr id="442" name="Obraz 441">
          <a:extLst>
            <a:ext uri="{FF2B5EF4-FFF2-40B4-BE49-F238E27FC236}">
              <a16:creationId xmlns:a16="http://schemas.microsoft.com/office/drawing/2014/main" xmlns="" id="{F8907D51-9E49-8745-B667-0E9D6F7D1BE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4487245"/>
          <a:ext cx="752475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87</xdr:row>
      <xdr:rowOff>48690</xdr:rowOff>
    </xdr:from>
    <xdr:to>
      <xdr:col>1</xdr:col>
      <xdr:colOff>1045845</xdr:colOff>
      <xdr:row>87</xdr:row>
      <xdr:rowOff>780210</xdr:rowOff>
    </xdr:to>
    <xdr:pic>
      <xdr:nvPicPr>
        <xdr:cNvPr id="443" name="Obraz 442">
          <a:extLst>
            <a:ext uri="{FF2B5EF4-FFF2-40B4-BE49-F238E27FC236}">
              <a16:creationId xmlns:a16="http://schemas.microsoft.com/office/drawing/2014/main" xmlns="" id="{41A34E1D-A215-9547-BCF3-FC10E497C64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5362190"/>
          <a:ext cx="752475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34</xdr:row>
      <xdr:rowOff>38445</xdr:rowOff>
    </xdr:from>
    <xdr:to>
      <xdr:col>1</xdr:col>
      <xdr:colOff>1045845</xdr:colOff>
      <xdr:row>34</xdr:row>
      <xdr:rowOff>796635</xdr:rowOff>
    </xdr:to>
    <xdr:pic>
      <xdr:nvPicPr>
        <xdr:cNvPr id="444" name="Obraz 443">
          <a:extLst>
            <a:ext uri="{FF2B5EF4-FFF2-40B4-BE49-F238E27FC236}">
              <a16:creationId xmlns:a16="http://schemas.microsoft.com/office/drawing/2014/main" xmlns="" id="{CF35369C-A943-C447-9906-CFF7F7B612A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6240945"/>
          <a:ext cx="752475" cy="75819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30</xdr:row>
      <xdr:rowOff>32010</xdr:rowOff>
    </xdr:from>
    <xdr:to>
      <xdr:col>1</xdr:col>
      <xdr:colOff>1045845</xdr:colOff>
      <xdr:row>30</xdr:row>
      <xdr:rowOff>782580</xdr:rowOff>
    </xdr:to>
    <xdr:pic>
      <xdr:nvPicPr>
        <xdr:cNvPr id="445" name="Obraz 444">
          <a:extLst>
            <a:ext uri="{FF2B5EF4-FFF2-40B4-BE49-F238E27FC236}">
              <a16:creationId xmlns:a16="http://schemas.microsoft.com/office/drawing/2014/main" xmlns="" id="{621E3F2C-FE1A-5D40-A681-AE3B816BE97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7123510"/>
          <a:ext cx="752475" cy="75057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37</xdr:row>
      <xdr:rowOff>29385</xdr:rowOff>
    </xdr:from>
    <xdr:to>
      <xdr:col>1</xdr:col>
      <xdr:colOff>1045845</xdr:colOff>
      <xdr:row>37</xdr:row>
      <xdr:rowOff>781860</xdr:rowOff>
    </xdr:to>
    <xdr:pic>
      <xdr:nvPicPr>
        <xdr:cNvPr id="446" name="Obraz 445">
          <a:extLst>
            <a:ext uri="{FF2B5EF4-FFF2-40B4-BE49-F238E27FC236}">
              <a16:creationId xmlns:a16="http://schemas.microsoft.com/office/drawing/2014/main" xmlns="" id="{17C796B7-17C1-9640-8FBD-D555181EBDD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800988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36</xdr:row>
      <xdr:rowOff>28665</xdr:rowOff>
    </xdr:from>
    <xdr:to>
      <xdr:col>1</xdr:col>
      <xdr:colOff>1045845</xdr:colOff>
      <xdr:row>36</xdr:row>
      <xdr:rowOff>781140</xdr:rowOff>
    </xdr:to>
    <xdr:pic>
      <xdr:nvPicPr>
        <xdr:cNvPr id="447" name="Obraz 446">
          <a:extLst>
            <a:ext uri="{FF2B5EF4-FFF2-40B4-BE49-F238E27FC236}">
              <a16:creationId xmlns:a16="http://schemas.microsoft.com/office/drawing/2014/main" xmlns="" id="{69095131-4CA8-2C46-ACC1-A95F9670E70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889816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26</xdr:row>
      <xdr:rowOff>29850</xdr:rowOff>
    </xdr:from>
    <xdr:to>
      <xdr:col>1</xdr:col>
      <xdr:colOff>1045845</xdr:colOff>
      <xdr:row>26</xdr:row>
      <xdr:rowOff>820425</xdr:rowOff>
    </xdr:to>
    <xdr:pic>
      <xdr:nvPicPr>
        <xdr:cNvPr id="448" name="Obraz 447">
          <a:extLst>
            <a:ext uri="{FF2B5EF4-FFF2-40B4-BE49-F238E27FC236}">
              <a16:creationId xmlns:a16="http://schemas.microsoft.com/office/drawing/2014/main" xmlns="" id="{08C6D88D-88D5-F942-9C44-3D8799AD829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99788350"/>
          <a:ext cx="7524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13</xdr:row>
      <xdr:rowOff>42465</xdr:rowOff>
    </xdr:from>
    <xdr:to>
      <xdr:col>1</xdr:col>
      <xdr:colOff>1045845</xdr:colOff>
      <xdr:row>13</xdr:row>
      <xdr:rowOff>817800</xdr:rowOff>
    </xdr:to>
    <xdr:pic>
      <xdr:nvPicPr>
        <xdr:cNvPr id="449" name="Obraz 448">
          <a:extLst>
            <a:ext uri="{FF2B5EF4-FFF2-40B4-BE49-F238E27FC236}">
              <a16:creationId xmlns:a16="http://schemas.microsoft.com/office/drawing/2014/main" xmlns="" id="{275A6AA9-8A06-EE4F-ADCB-0BA38A1F2C2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00689965"/>
          <a:ext cx="752475" cy="77533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131</xdr:row>
      <xdr:rowOff>39840</xdr:rowOff>
    </xdr:from>
    <xdr:to>
      <xdr:col>1</xdr:col>
      <xdr:colOff>1045845</xdr:colOff>
      <xdr:row>131</xdr:row>
      <xdr:rowOff>817080</xdr:rowOff>
    </xdr:to>
    <xdr:pic>
      <xdr:nvPicPr>
        <xdr:cNvPr id="450" name="Obraz 449">
          <a:extLst>
            <a:ext uri="{FF2B5EF4-FFF2-40B4-BE49-F238E27FC236}">
              <a16:creationId xmlns:a16="http://schemas.microsoft.com/office/drawing/2014/main" xmlns="" id="{44FB580D-9617-F945-ACDE-F4605D8BE22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01576340"/>
          <a:ext cx="752475" cy="77724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98</xdr:row>
      <xdr:rowOff>44835</xdr:rowOff>
    </xdr:from>
    <xdr:to>
      <xdr:col>1</xdr:col>
      <xdr:colOff>1045845</xdr:colOff>
      <xdr:row>98</xdr:row>
      <xdr:rowOff>816360</xdr:rowOff>
    </xdr:to>
    <xdr:pic>
      <xdr:nvPicPr>
        <xdr:cNvPr id="451" name="Obraz 450">
          <a:extLst>
            <a:ext uri="{FF2B5EF4-FFF2-40B4-BE49-F238E27FC236}">
              <a16:creationId xmlns:a16="http://schemas.microsoft.com/office/drawing/2014/main" xmlns="" id="{05522AEA-31D8-AF44-A742-134E68D9AB9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02470335"/>
          <a:ext cx="75247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14</xdr:row>
      <xdr:rowOff>55545</xdr:rowOff>
    </xdr:from>
    <xdr:to>
      <xdr:col>1</xdr:col>
      <xdr:colOff>1045845</xdr:colOff>
      <xdr:row>14</xdr:row>
      <xdr:rowOff>817545</xdr:rowOff>
    </xdr:to>
    <xdr:pic>
      <xdr:nvPicPr>
        <xdr:cNvPr id="452" name="Obraz 451">
          <a:extLst>
            <a:ext uri="{FF2B5EF4-FFF2-40B4-BE49-F238E27FC236}">
              <a16:creationId xmlns:a16="http://schemas.microsoft.com/office/drawing/2014/main" xmlns="" id="{684AE132-19B1-D844-A058-C582A0CE143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03370045"/>
          <a:ext cx="752475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135</xdr:row>
      <xdr:rowOff>62445</xdr:rowOff>
    </xdr:from>
    <xdr:to>
      <xdr:col>1</xdr:col>
      <xdr:colOff>1045845</xdr:colOff>
      <xdr:row>135</xdr:row>
      <xdr:rowOff>822540</xdr:rowOff>
    </xdr:to>
    <xdr:pic>
      <xdr:nvPicPr>
        <xdr:cNvPr id="453" name="Obraz 452">
          <a:extLst>
            <a:ext uri="{FF2B5EF4-FFF2-40B4-BE49-F238E27FC236}">
              <a16:creationId xmlns:a16="http://schemas.microsoft.com/office/drawing/2014/main" xmlns="" id="{018F0A06-43DE-1A4D-A779-09D22722BB7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04265945"/>
          <a:ext cx="752475" cy="76009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44</xdr:row>
      <xdr:rowOff>63630</xdr:rowOff>
    </xdr:from>
    <xdr:to>
      <xdr:col>1</xdr:col>
      <xdr:colOff>1045845</xdr:colOff>
      <xdr:row>44</xdr:row>
      <xdr:rowOff>837060</xdr:rowOff>
    </xdr:to>
    <xdr:pic>
      <xdr:nvPicPr>
        <xdr:cNvPr id="454" name="Obraz 453">
          <a:extLst>
            <a:ext uri="{FF2B5EF4-FFF2-40B4-BE49-F238E27FC236}">
              <a16:creationId xmlns:a16="http://schemas.microsoft.com/office/drawing/2014/main" xmlns="" id="{FD179E37-F7C0-EB41-9C76-B93F716E1F8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05156130"/>
          <a:ext cx="752475" cy="77343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38</xdr:row>
      <xdr:rowOff>70530</xdr:rowOff>
    </xdr:from>
    <xdr:to>
      <xdr:col>1</xdr:col>
      <xdr:colOff>1085850</xdr:colOff>
      <xdr:row>38</xdr:row>
      <xdr:rowOff>857295</xdr:rowOff>
    </xdr:to>
    <xdr:pic>
      <xdr:nvPicPr>
        <xdr:cNvPr id="455" name="Obraz 454">
          <a:extLst>
            <a:ext uri="{FF2B5EF4-FFF2-40B4-BE49-F238E27FC236}">
              <a16:creationId xmlns:a16="http://schemas.microsoft.com/office/drawing/2014/main" xmlns="" id="{DDFDF1DA-93FC-584C-8F37-B6370414CB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06052030"/>
          <a:ext cx="771525" cy="786765"/>
        </a:xfrm>
        <a:prstGeom prst="rect">
          <a:avLst/>
        </a:prstGeom>
      </xdr:spPr>
    </xdr:pic>
    <xdr:clientData/>
  </xdr:twoCellAnchor>
  <xdr:twoCellAnchor editAs="oneCell">
    <xdr:from>
      <xdr:col>1</xdr:col>
      <xdr:colOff>291465</xdr:colOff>
      <xdr:row>31</xdr:row>
      <xdr:rowOff>85050</xdr:rowOff>
    </xdr:from>
    <xdr:to>
      <xdr:col>1</xdr:col>
      <xdr:colOff>1049655</xdr:colOff>
      <xdr:row>31</xdr:row>
      <xdr:rowOff>856575</xdr:rowOff>
    </xdr:to>
    <xdr:pic>
      <xdr:nvPicPr>
        <xdr:cNvPr id="456" name="Obraz 455">
          <a:extLst>
            <a:ext uri="{FF2B5EF4-FFF2-40B4-BE49-F238E27FC236}">
              <a16:creationId xmlns:a16="http://schemas.microsoft.com/office/drawing/2014/main" xmlns="" id="{7F20FAE8-D550-4444-954A-44518AA03C7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" y="106955550"/>
          <a:ext cx="758190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109</xdr:row>
      <xdr:rowOff>88140</xdr:rowOff>
    </xdr:from>
    <xdr:to>
      <xdr:col>1</xdr:col>
      <xdr:colOff>1085850</xdr:colOff>
      <xdr:row>109</xdr:row>
      <xdr:rowOff>859665</xdr:rowOff>
    </xdr:to>
    <xdr:pic>
      <xdr:nvPicPr>
        <xdr:cNvPr id="457" name="Obraz 456">
          <a:extLst>
            <a:ext uri="{FF2B5EF4-FFF2-40B4-BE49-F238E27FC236}">
              <a16:creationId xmlns:a16="http://schemas.microsoft.com/office/drawing/2014/main" xmlns="" id="{7E95C5E3-2534-F04D-B034-825A6C11B60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0784764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</xdr:colOff>
      <xdr:row>132</xdr:row>
      <xdr:rowOff>102660</xdr:rowOff>
    </xdr:from>
    <xdr:to>
      <xdr:col>1</xdr:col>
      <xdr:colOff>1045845</xdr:colOff>
      <xdr:row>132</xdr:row>
      <xdr:rowOff>860850</xdr:rowOff>
    </xdr:to>
    <xdr:pic>
      <xdr:nvPicPr>
        <xdr:cNvPr id="458" name="Obraz 457">
          <a:extLst>
            <a:ext uri="{FF2B5EF4-FFF2-40B4-BE49-F238E27FC236}">
              <a16:creationId xmlns:a16="http://schemas.microsoft.com/office/drawing/2014/main" xmlns="" id="{0A4B35B3-1D3C-BF45-805A-164BCDD31A9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" y="108751160"/>
          <a:ext cx="758190" cy="758190"/>
        </a:xfrm>
        <a:prstGeom prst="rect">
          <a:avLst/>
        </a:prstGeom>
      </xdr:spPr>
    </xdr:pic>
    <xdr:clientData/>
  </xdr:twoCellAnchor>
  <xdr:twoCellAnchor editAs="oneCell">
    <xdr:from>
      <xdr:col>1</xdr:col>
      <xdr:colOff>291465</xdr:colOff>
      <xdr:row>126</xdr:row>
      <xdr:rowOff>92415</xdr:rowOff>
    </xdr:from>
    <xdr:to>
      <xdr:col>1</xdr:col>
      <xdr:colOff>1049655</xdr:colOff>
      <xdr:row>126</xdr:row>
      <xdr:rowOff>858225</xdr:rowOff>
    </xdr:to>
    <xdr:pic>
      <xdr:nvPicPr>
        <xdr:cNvPr id="459" name="Obraz 458">
          <a:extLst>
            <a:ext uri="{FF2B5EF4-FFF2-40B4-BE49-F238E27FC236}">
              <a16:creationId xmlns:a16="http://schemas.microsoft.com/office/drawing/2014/main" xmlns="" id="{CDD724CA-C835-1245-9D4A-AECEE57EB0A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" y="109629915"/>
          <a:ext cx="758190" cy="765810"/>
        </a:xfrm>
        <a:prstGeom prst="rect">
          <a:avLst/>
        </a:prstGeom>
      </xdr:spPr>
    </xdr:pic>
    <xdr:clientData/>
  </xdr:twoCellAnchor>
  <xdr:twoCellAnchor editAs="oneCell">
    <xdr:from>
      <xdr:col>1</xdr:col>
      <xdr:colOff>291465</xdr:colOff>
      <xdr:row>99</xdr:row>
      <xdr:rowOff>82170</xdr:rowOff>
    </xdr:from>
    <xdr:to>
      <xdr:col>1</xdr:col>
      <xdr:colOff>1049655</xdr:colOff>
      <xdr:row>99</xdr:row>
      <xdr:rowOff>815595</xdr:rowOff>
    </xdr:to>
    <xdr:pic>
      <xdr:nvPicPr>
        <xdr:cNvPr id="460" name="Obraz 459">
          <a:extLst>
            <a:ext uri="{FF2B5EF4-FFF2-40B4-BE49-F238E27FC236}">
              <a16:creationId xmlns:a16="http://schemas.microsoft.com/office/drawing/2014/main" xmlns="" id="{FCF3CDA2-7EBC-1F4D-9752-0B07E39DDCB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" y="110508670"/>
          <a:ext cx="758190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302895</xdr:colOff>
      <xdr:row>100</xdr:row>
      <xdr:rowOff>66210</xdr:rowOff>
    </xdr:from>
    <xdr:to>
      <xdr:col>1</xdr:col>
      <xdr:colOff>1064895</xdr:colOff>
      <xdr:row>100</xdr:row>
      <xdr:rowOff>820590</xdr:rowOff>
    </xdr:to>
    <xdr:pic>
      <xdr:nvPicPr>
        <xdr:cNvPr id="461" name="Obraz 460">
          <a:extLst>
            <a:ext uri="{FF2B5EF4-FFF2-40B4-BE49-F238E27FC236}">
              <a16:creationId xmlns:a16="http://schemas.microsoft.com/office/drawing/2014/main" xmlns="" id="{24F8429A-C8AA-CB42-98A1-48A4848D7ED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" y="111381710"/>
          <a:ext cx="76200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119</xdr:row>
      <xdr:rowOff>50250</xdr:rowOff>
    </xdr:from>
    <xdr:to>
      <xdr:col>1</xdr:col>
      <xdr:colOff>1085850</xdr:colOff>
      <xdr:row>119</xdr:row>
      <xdr:rowOff>817965</xdr:rowOff>
    </xdr:to>
    <xdr:pic>
      <xdr:nvPicPr>
        <xdr:cNvPr id="462" name="Obraz 461">
          <a:extLst>
            <a:ext uri="{FF2B5EF4-FFF2-40B4-BE49-F238E27FC236}">
              <a16:creationId xmlns:a16="http://schemas.microsoft.com/office/drawing/2014/main" xmlns="" id="{486E2C9B-52F8-F24C-B0F1-6A0CA3D7684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12254750"/>
          <a:ext cx="771525" cy="767715"/>
        </a:xfrm>
        <a:prstGeom prst="rect">
          <a:avLst/>
        </a:prstGeom>
      </xdr:spPr>
    </xdr:pic>
    <xdr:clientData/>
  </xdr:twoCellAnchor>
  <xdr:twoCellAnchor editAs="oneCell">
    <xdr:from>
      <xdr:col>1</xdr:col>
      <xdr:colOff>291465</xdr:colOff>
      <xdr:row>120</xdr:row>
      <xdr:rowOff>41910</xdr:rowOff>
    </xdr:from>
    <xdr:to>
      <xdr:col>1</xdr:col>
      <xdr:colOff>1049655</xdr:colOff>
      <xdr:row>120</xdr:row>
      <xdr:rowOff>821055</xdr:rowOff>
    </xdr:to>
    <xdr:pic>
      <xdr:nvPicPr>
        <xdr:cNvPr id="463" name="Obraz 462">
          <a:extLst>
            <a:ext uri="{FF2B5EF4-FFF2-40B4-BE49-F238E27FC236}">
              <a16:creationId xmlns:a16="http://schemas.microsoft.com/office/drawing/2014/main" xmlns="" id="{EB601D1F-4E20-A242-A688-9A393046A24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" y="113135410"/>
          <a:ext cx="758190" cy="77914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122</xdr:row>
      <xdr:rowOff>39285</xdr:rowOff>
    </xdr:from>
    <xdr:to>
      <xdr:col>1</xdr:col>
      <xdr:colOff>1085850</xdr:colOff>
      <xdr:row>122</xdr:row>
      <xdr:rowOff>784140</xdr:rowOff>
    </xdr:to>
    <xdr:pic>
      <xdr:nvPicPr>
        <xdr:cNvPr id="464" name="Obraz 463">
          <a:extLst>
            <a:ext uri="{FF2B5EF4-FFF2-40B4-BE49-F238E27FC236}">
              <a16:creationId xmlns:a16="http://schemas.microsoft.com/office/drawing/2014/main" xmlns="" id="{335EED74-3951-6147-BA44-C9E1DE1A5EC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14021785"/>
          <a:ext cx="771525" cy="744855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</xdr:colOff>
      <xdr:row>110</xdr:row>
      <xdr:rowOff>30945</xdr:rowOff>
    </xdr:from>
    <xdr:to>
      <xdr:col>1</xdr:col>
      <xdr:colOff>1045845</xdr:colOff>
      <xdr:row>110</xdr:row>
      <xdr:rowOff>781515</xdr:rowOff>
    </xdr:to>
    <xdr:pic>
      <xdr:nvPicPr>
        <xdr:cNvPr id="465" name="Obraz 464">
          <a:extLst>
            <a:ext uri="{FF2B5EF4-FFF2-40B4-BE49-F238E27FC236}">
              <a16:creationId xmlns:a16="http://schemas.microsoft.com/office/drawing/2014/main" xmlns="" id="{8149694B-20D4-F342-B54D-EDD3247B43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" y="114902445"/>
          <a:ext cx="758190" cy="75057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</xdr:colOff>
      <xdr:row>111</xdr:row>
      <xdr:rowOff>28320</xdr:rowOff>
    </xdr:from>
    <xdr:to>
      <xdr:col>1</xdr:col>
      <xdr:colOff>1045845</xdr:colOff>
      <xdr:row>111</xdr:row>
      <xdr:rowOff>782700</xdr:rowOff>
    </xdr:to>
    <xdr:pic>
      <xdr:nvPicPr>
        <xdr:cNvPr id="466" name="Obraz 465">
          <a:extLst>
            <a:ext uri="{FF2B5EF4-FFF2-40B4-BE49-F238E27FC236}">
              <a16:creationId xmlns:a16="http://schemas.microsoft.com/office/drawing/2014/main" xmlns="" id="{44AD6BA2-2EC9-BE4C-8006-9E5D51DC8DF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" y="115788820"/>
          <a:ext cx="75819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116</xdr:row>
      <xdr:rowOff>21885</xdr:rowOff>
    </xdr:from>
    <xdr:to>
      <xdr:col>1</xdr:col>
      <xdr:colOff>1047750</xdr:colOff>
      <xdr:row>116</xdr:row>
      <xdr:rowOff>780075</xdr:rowOff>
    </xdr:to>
    <xdr:pic>
      <xdr:nvPicPr>
        <xdr:cNvPr id="467" name="Obraz 466">
          <a:extLst>
            <a:ext uri="{FF2B5EF4-FFF2-40B4-BE49-F238E27FC236}">
              <a16:creationId xmlns:a16="http://schemas.microsoft.com/office/drawing/2014/main" xmlns="" id="{5BABDA74-8F73-B74B-96B8-5F67F0BB3AE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6671385"/>
          <a:ext cx="771525" cy="75819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</xdr:colOff>
      <xdr:row>112</xdr:row>
      <xdr:rowOff>15450</xdr:rowOff>
    </xdr:from>
    <xdr:to>
      <xdr:col>1</xdr:col>
      <xdr:colOff>1045845</xdr:colOff>
      <xdr:row>112</xdr:row>
      <xdr:rowOff>783165</xdr:rowOff>
    </xdr:to>
    <xdr:pic>
      <xdr:nvPicPr>
        <xdr:cNvPr id="468" name="Obraz 467">
          <a:extLst>
            <a:ext uri="{FF2B5EF4-FFF2-40B4-BE49-F238E27FC236}">
              <a16:creationId xmlns:a16="http://schemas.microsoft.com/office/drawing/2014/main" xmlns="" id="{ADCEF9C5-A2B4-5D45-BD58-16A89F065CB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" y="117553950"/>
          <a:ext cx="758190" cy="767715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</xdr:colOff>
      <xdr:row>128</xdr:row>
      <xdr:rowOff>22350</xdr:rowOff>
    </xdr:from>
    <xdr:to>
      <xdr:col>1</xdr:col>
      <xdr:colOff>1045845</xdr:colOff>
      <xdr:row>128</xdr:row>
      <xdr:rowOff>801495</xdr:rowOff>
    </xdr:to>
    <xdr:pic>
      <xdr:nvPicPr>
        <xdr:cNvPr id="469" name="Obraz 468">
          <a:extLst>
            <a:ext uri="{FF2B5EF4-FFF2-40B4-BE49-F238E27FC236}">
              <a16:creationId xmlns:a16="http://schemas.microsoft.com/office/drawing/2014/main" xmlns="" id="{60E67E95-E78B-F74B-9623-3D81F783855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" y="118449850"/>
          <a:ext cx="758190" cy="779145"/>
        </a:xfrm>
        <a:prstGeom prst="rect">
          <a:avLst/>
        </a:prstGeom>
      </xdr:spPr>
    </xdr:pic>
    <xdr:clientData/>
  </xdr:twoCellAnchor>
  <xdr:twoCellAnchor editAs="oneCell">
    <xdr:from>
      <xdr:col>1</xdr:col>
      <xdr:colOff>291465</xdr:colOff>
      <xdr:row>127</xdr:row>
      <xdr:rowOff>33060</xdr:rowOff>
    </xdr:from>
    <xdr:to>
      <xdr:col>1</xdr:col>
      <xdr:colOff>1049655</xdr:colOff>
      <xdr:row>127</xdr:row>
      <xdr:rowOff>819825</xdr:rowOff>
    </xdr:to>
    <xdr:pic>
      <xdr:nvPicPr>
        <xdr:cNvPr id="470" name="Obraz 469">
          <a:extLst>
            <a:ext uri="{FF2B5EF4-FFF2-40B4-BE49-F238E27FC236}">
              <a16:creationId xmlns:a16="http://schemas.microsoft.com/office/drawing/2014/main" xmlns="" id="{D609BAC6-87F3-974A-8102-35512A3AD1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" y="119349560"/>
          <a:ext cx="758190" cy="786765"/>
        </a:xfrm>
        <a:prstGeom prst="rect">
          <a:avLst/>
        </a:prstGeom>
      </xdr:spPr>
    </xdr:pic>
    <xdr:clientData/>
  </xdr:twoCellAnchor>
  <xdr:twoCellAnchor editAs="oneCell">
    <xdr:from>
      <xdr:col>1</xdr:col>
      <xdr:colOff>293370</xdr:colOff>
      <xdr:row>113</xdr:row>
      <xdr:rowOff>40000</xdr:rowOff>
    </xdr:from>
    <xdr:to>
      <xdr:col>1</xdr:col>
      <xdr:colOff>1045845</xdr:colOff>
      <xdr:row>113</xdr:row>
      <xdr:rowOff>821050</xdr:rowOff>
    </xdr:to>
    <xdr:pic>
      <xdr:nvPicPr>
        <xdr:cNvPr id="471" name="Obraz 470">
          <a:extLst>
            <a:ext uri="{FF2B5EF4-FFF2-40B4-BE49-F238E27FC236}">
              <a16:creationId xmlns:a16="http://schemas.microsoft.com/office/drawing/2014/main" xmlns="" id="{8DE79FD8-1A6C-244F-9F6D-6CA3ED62ABA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120245500"/>
          <a:ext cx="7524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showGridLines="0" tabSelected="1" zoomScale="80" zoomScaleNormal="80" workbookViewId="0">
      <pane ySplit="3" topLeftCell="A4" activePane="bottomLeft" state="frozen"/>
      <selection pane="bottomLeft" activeCell="Z5" sqref="Z5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8.28515625" style="3" customWidth="1"/>
    <col min="3" max="3" width="26.85546875" style="3" customWidth="1"/>
    <col min="4" max="4" width="14" style="3" customWidth="1"/>
    <col min="5" max="5" width="50.7109375" style="3" bestFit="1" customWidth="1"/>
    <col min="6" max="6" width="8.42578125" style="2" customWidth="1" outlineLevel="1"/>
    <col min="7" max="20" width="4.85546875" style="2" customWidth="1" outlineLevel="1"/>
    <col min="21" max="21" width="10" style="2" customWidth="1"/>
    <col min="22" max="22" width="11.140625" style="22" bestFit="1" customWidth="1"/>
    <col min="23" max="23" width="11.140625" style="23" customWidth="1"/>
    <col min="24" max="16384" width="21.42578125" style="2"/>
  </cols>
  <sheetData>
    <row r="1" spans="1:27" ht="33.75" customHeight="1" thickBot="1" x14ac:dyDescent="0.3">
      <c r="A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7" s="1" customFormat="1" ht="27.75" customHeight="1" thickBot="1" x14ac:dyDescent="0.3">
      <c r="B2" s="3"/>
      <c r="C2" s="3"/>
      <c r="D2" s="3"/>
      <c r="F2" s="16" t="s">
        <v>7</v>
      </c>
      <c r="G2" s="19">
        <v>36</v>
      </c>
      <c r="H2" s="19" t="s">
        <v>213</v>
      </c>
      <c r="I2" s="19">
        <v>37</v>
      </c>
      <c r="J2" s="19" t="s">
        <v>214</v>
      </c>
      <c r="K2" s="19">
        <v>38</v>
      </c>
      <c r="L2" s="19" t="s">
        <v>215</v>
      </c>
      <c r="M2" s="19">
        <v>39</v>
      </c>
      <c r="N2" s="19">
        <v>40</v>
      </c>
      <c r="O2" s="19">
        <v>41</v>
      </c>
      <c r="P2" s="19">
        <v>42</v>
      </c>
      <c r="Q2" s="19">
        <v>43</v>
      </c>
      <c r="R2" s="19">
        <v>44</v>
      </c>
      <c r="S2" s="19">
        <v>45</v>
      </c>
      <c r="T2" s="20">
        <v>46</v>
      </c>
      <c r="U2" s="2"/>
      <c r="V2" s="12"/>
      <c r="W2" s="15"/>
    </row>
    <row r="3" spans="1:27" s="1" customFormat="1" ht="33" customHeight="1" thickBot="1" x14ac:dyDescent="0.3">
      <c r="B3" s="9" t="s">
        <v>4</v>
      </c>
      <c r="C3" s="10" t="s">
        <v>6</v>
      </c>
      <c r="D3" s="10" t="s">
        <v>1</v>
      </c>
      <c r="E3" s="10" t="s">
        <v>211</v>
      </c>
      <c r="F3" s="29" t="s">
        <v>5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  <c r="U3" s="11" t="s">
        <v>0</v>
      </c>
      <c r="V3" s="13" t="s">
        <v>2</v>
      </c>
      <c r="W3" s="7" t="s">
        <v>3</v>
      </c>
    </row>
    <row r="4" spans="1:27" ht="77.099999999999994" customHeight="1" x14ac:dyDescent="0.25">
      <c r="B4" s="4"/>
      <c r="C4" s="4" t="s">
        <v>212</v>
      </c>
      <c r="D4" s="4" t="s">
        <v>156</v>
      </c>
      <c r="E4" s="4" t="s">
        <v>157</v>
      </c>
      <c r="F4" s="8"/>
      <c r="G4" s="8">
        <v>6</v>
      </c>
      <c r="H4" s="8">
        <v>8</v>
      </c>
      <c r="I4" s="8">
        <v>20</v>
      </c>
      <c r="J4" s="8">
        <v>8</v>
      </c>
      <c r="K4" s="8">
        <v>34</v>
      </c>
      <c r="L4" s="8">
        <v>15</v>
      </c>
      <c r="M4" s="8">
        <v>34</v>
      </c>
      <c r="N4" s="8">
        <v>20</v>
      </c>
      <c r="O4" s="8">
        <v>14</v>
      </c>
      <c r="P4" s="8"/>
      <c r="Q4" s="8"/>
      <c r="R4" s="8"/>
      <c r="S4" s="8"/>
      <c r="T4" s="8"/>
      <c r="U4" s="5">
        <f t="shared" ref="U4:U35" si="0">SUM(G4:T4)</f>
        <v>159</v>
      </c>
      <c r="V4" s="24">
        <v>190</v>
      </c>
      <c r="W4" s="6">
        <f t="shared" ref="W4:W35" si="1">V4/2</f>
        <v>95</v>
      </c>
    </row>
    <row r="5" spans="1:27" ht="77.099999999999994" customHeight="1" x14ac:dyDescent="0.25">
      <c r="B5" s="4"/>
      <c r="C5" s="4" t="s">
        <v>212</v>
      </c>
      <c r="D5" s="4" t="s">
        <v>158</v>
      </c>
      <c r="E5" s="4" t="s">
        <v>159</v>
      </c>
      <c r="F5" s="17"/>
      <c r="G5" s="17">
        <v>10</v>
      </c>
      <c r="H5" s="17"/>
      <c r="I5" s="17">
        <v>20</v>
      </c>
      <c r="J5" s="17"/>
      <c r="K5" s="17">
        <v>42</v>
      </c>
      <c r="L5" s="17"/>
      <c r="M5" s="17">
        <v>42</v>
      </c>
      <c r="N5" s="17">
        <v>32</v>
      </c>
      <c r="O5" s="17">
        <v>10</v>
      </c>
      <c r="P5" s="17"/>
      <c r="Q5" s="17"/>
      <c r="R5" s="17"/>
      <c r="S5" s="17"/>
      <c r="T5" s="17"/>
      <c r="U5" s="18">
        <f t="shared" si="0"/>
        <v>156</v>
      </c>
      <c r="V5" s="25">
        <v>190</v>
      </c>
      <c r="W5" s="6">
        <f t="shared" si="1"/>
        <v>95</v>
      </c>
    </row>
    <row r="6" spans="1:27" ht="77.099999999999994" customHeight="1" x14ac:dyDescent="0.25">
      <c r="B6" s="4"/>
      <c r="C6" s="4" t="s">
        <v>212</v>
      </c>
      <c r="D6" s="4" t="s">
        <v>8</v>
      </c>
      <c r="E6" s="4" t="s">
        <v>9</v>
      </c>
      <c r="F6" s="17"/>
      <c r="G6" s="4">
        <v>15</v>
      </c>
      <c r="H6" s="4"/>
      <c r="I6" s="4">
        <v>24</v>
      </c>
      <c r="J6" s="4"/>
      <c r="K6" s="4">
        <v>32</v>
      </c>
      <c r="L6" s="4"/>
      <c r="M6" s="4">
        <v>33</v>
      </c>
      <c r="N6" s="4">
        <v>24</v>
      </c>
      <c r="O6" s="4">
        <v>14</v>
      </c>
      <c r="P6" s="4"/>
      <c r="Q6" s="4"/>
      <c r="R6" s="4"/>
      <c r="S6" s="4"/>
      <c r="T6" s="4"/>
      <c r="U6" s="18">
        <f t="shared" si="0"/>
        <v>142</v>
      </c>
      <c r="V6" s="14">
        <v>140</v>
      </c>
      <c r="W6" s="6">
        <f t="shared" si="1"/>
        <v>70</v>
      </c>
      <c r="X6" s="26"/>
      <c r="Y6" s="27"/>
      <c r="Z6" s="28"/>
      <c r="AA6" s="12"/>
    </row>
    <row r="7" spans="1:27" ht="77.099999999999994" customHeight="1" x14ac:dyDescent="0.25">
      <c r="B7" s="4"/>
      <c r="C7" s="4" t="s">
        <v>212</v>
      </c>
      <c r="D7" s="4" t="s">
        <v>131</v>
      </c>
      <c r="E7" s="4" t="s">
        <v>132</v>
      </c>
      <c r="F7" s="17"/>
      <c r="G7" s="17">
        <v>12</v>
      </c>
      <c r="H7" s="17">
        <v>12</v>
      </c>
      <c r="I7" s="17">
        <v>24</v>
      </c>
      <c r="J7" s="17">
        <v>12</v>
      </c>
      <c r="K7" s="17">
        <v>22</v>
      </c>
      <c r="L7" s="17">
        <v>12</v>
      </c>
      <c r="M7" s="17">
        <v>24</v>
      </c>
      <c r="N7" s="17">
        <v>12</v>
      </c>
      <c r="O7" s="17">
        <v>12</v>
      </c>
      <c r="P7" s="17"/>
      <c r="Q7" s="17"/>
      <c r="R7" s="17"/>
      <c r="S7" s="17"/>
      <c r="T7" s="17"/>
      <c r="U7" s="18">
        <f t="shared" si="0"/>
        <v>142</v>
      </c>
      <c r="V7" s="25">
        <v>150</v>
      </c>
      <c r="W7" s="6">
        <f t="shared" si="1"/>
        <v>75</v>
      </c>
    </row>
    <row r="8" spans="1:27" ht="77.099999999999994" customHeight="1" x14ac:dyDescent="0.25">
      <c r="B8" s="4"/>
      <c r="C8" s="4" t="s">
        <v>212</v>
      </c>
      <c r="D8" s="4" t="s">
        <v>33</v>
      </c>
      <c r="E8" s="4" t="s">
        <v>34</v>
      </c>
      <c r="F8" s="17"/>
      <c r="G8" s="17">
        <v>12</v>
      </c>
      <c r="H8" s="17"/>
      <c r="I8" s="17">
        <v>24</v>
      </c>
      <c r="J8" s="17"/>
      <c r="K8" s="17">
        <v>33</v>
      </c>
      <c r="L8" s="17"/>
      <c r="M8" s="17">
        <v>32</v>
      </c>
      <c r="N8" s="17">
        <v>23</v>
      </c>
      <c r="O8" s="17">
        <v>12</v>
      </c>
      <c r="P8" s="17"/>
      <c r="Q8" s="17"/>
      <c r="R8" s="17"/>
      <c r="S8" s="17"/>
      <c r="T8" s="17"/>
      <c r="U8" s="18">
        <f t="shared" si="0"/>
        <v>136</v>
      </c>
      <c r="V8" s="25">
        <v>50</v>
      </c>
      <c r="W8" s="6">
        <f t="shared" si="1"/>
        <v>25</v>
      </c>
    </row>
    <row r="9" spans="1:27" ht="77.099999999999994" customHeight="1" x14ac:dyDescent="0.25">
      <c r="B9" s="4"/>
      <c r="C9" s="4" t="s">
        <v>212</v>
      </c>
      <c r="D9" s="4" t="s">
        <v>126</v>
      </c>
      <c r="E9" s="4" t="s">
        <v>127</v>
      </c>
      <c r="F9" s="17"/>
      <c r="G9" s="17">
        <v>12</v>
      </c>
      <c r="H9" s="17"/>
      <c r="I9" s="17">
        <v>23</v>
      </c>
      <c r="J9" s="17"/>
      <c r="K9" s="17">
        <v>34</v>
      </c>
      <c r="L9" s="17"/>
      <c r="M9" s="17">
        <v>35</v>
      </c>
      <c r="N9" s="17">
        <v>22</v>
      </c>
      <c r="O9" s="17">
        <v>10</v>
      </c>
      <c r="P9" s="17"/>
      <c r="Q9" s="17"/>
      <c r="R9" s="17"/>
      <c r="S9" s="17"/>
      <c r="T9" s="17"/>
      <c r="U9" s="18">
        <f t="shared" si="0"/>
        <v>136</v>
      </c>
      <c r="V9" s="25">
        <v>50</v>
      </c>
      <c r="W9" s="6">
        <f t="shared" si="1"/>
        <v>25</v>
      </c>
    </row>
    <row r="10" spans="1:27" ht="77.099999999999994" customHeight="1" x14ac:dyDescent="0.25">
      <c r="B10" s="4"/>
      <c r="C10" s="4" t="s">
        <v>212</v>
      </c>
      <c r="D10" s="4" t="s">
        <v>130</v>
      </c>
      <c r="E10" s="4" t="s">
        <v>127</v>
      </c>
      <c r="F10" s="17"/>
      <c r="G10" s="17">
        <v>12</v>
      </c>
      <c r="H10" s="17"/>
      <c r="I10" s="17">
        <v>23</v>
      </c>
      <c r="J10" s="17"/>
      <c r="K10" s="17">
        <v>33</v>
      </c>
      <c r="L10" s="17"/>
      <c r="M10" s="17">
        <v>32</v>
      </c>
      <c r="N10" s="17">
        <v>24</v>
      </c>
      <c r="O10" s="17">
        <v>12</v>
      </c>
      <c r="P10" s="17"/>
      <c r="Q10" s="17"/>
      <c r="R10" s="17"/>
      <c r="S10" s="17"/>
      <c r="T10" s="17"/>
      <c r="U10" s="18">
        <f t="shared" si="0"/>
        <v>136</v>
      </c>
      <c r="V10" s="25">
        <v>50</v>
      </c>
      <c r="W10" s="6">
        <f t="shared" si="1"/>
        <v>25</v>
      </c>
    </row>
    <row r="11" spans="1:27" ht="77.099999999999994" customHeight="1" x14ac:dyDescent="0.25">
      <c r="B11" s="4"/>
      <c r="C11" s="4" t="s">
        <v>212</v>
      </c>
      <c r="D11" s="4" t="s">
        <v>83</v>
      </c>
      <c r="E11" s="4" t="s">
        <v>84</v>
      </c>
      <c r="F11" s="17"/>
      <c r="G11" s="17">
        <v>11</v>
      </c>
      <c r="H11" s="17"/>
      <c r="I11" s="17">
        <v>11</v>
      </c>
      <c r="J11" s="17">
        <v>11</v>
      </c>
      <c r="K11" s="17">
        <v>34</v>
      </c>
      <c r="L11" s="17">
        <v>9</v>
      </c>
      <c r="M11" s="17">
        <v>39</v>
      </c>
      <c r="N11" s="17">
        <v>8</v>
      </c>
      <c r="O11" s="17">
        <v>11</v>
      </c>
      <c r="P11" s="17"/>
      <c r="Q11" s="17"/>
      <c r="R11" s="17"/>
      <c r="S11" s="17"/>
      <c r="T11" s="17"/>
      <c r="U11" s="18">
        <f t="shared" si="0"/>
        <v>134</v>
      </c>
      <c r="V11" s="25">
        <v>110</v>
      </c>
      <c r="W11" s="6">
        <f t="shared" si="1"/>
        <v>55</v>
      </c>
    </row>
    <row r="12" spans="1:27" ht="77.099999999999994" customHeight="1" x14ac:dyDescent="0.25">
      <c r="B12" s="4"/>
      <c r="C12" s="4" t="s">
        <v>212</v>
      </c>
      <c r="D12" s="4" t="s">
        <v>147</v>
      </c>
      <c r="E12" s="4" t="s">
        <v>148</v>
      </c>
      <c r="F12" s="17"/>
      <c r="G12" s="17">
        <v>5</v>
      </c>
      <c r="H12" s="17"/>
      <c r="I12" s="17">
        <v>23</v>
      </c>
      <c r="J12" s="17"/>
      <c r="K12" s="17">
        <v>32</v>
      </c>
      <c r="L12" s="17"/>
      <c r="M12" s="17">
        <v>32</v>
      </c>
      <c r="N12" s="17">
        <v>23</v>
      </c>
      <c r="O12" s="17">
        <v>12</v>
      </c>
      <c r="P12" s="17"/>
      <c r="Q12" s="17"/>
      <c r="R12" s="17"/>
      <c r="S12" s="17"/>
      <c r="T12" s="17"/>
      <c r="U12" s="18">
        <f t="shared" si="0"/>
        <v>127</v>
      </c>
      <c r="V12" s="25">
        <v>170</v>
      </c>
      <c r="W12" s="6">
        <f t="shared" si="1"/>
        <v>85</v>
      </c>
    </row>
    <row r="13" spans="1:27" ht="77.099999999999994" customHeight="1" x14ac:dyDescent="0.25">
      <c r="B13" s="4"/>
      <c r="C13" s="4" t="s">
        <v>212</v>
      </c>
      <c r="D13" s="4" t="s">
        <v>154</v>
      </c>
      <c r="E13" s="4" t="s">
        <v>155</v>
      </c>
      <c r="F13" s="17"/>
      <c r="G13" s="17">
        <v>4</v>
      </c>
      <c r="H13" s="17">
        <v>7</v>
      </c>
      <c r="I13" s="17">
        <v>17</v>
      </c>
      <c r="J13" s="17">
        <v>6</v>
      </c>
      <c r="K13" s="17">
        <v>25</v>
      </c>
      <c r="L13" s="17">
        <v>13</v>
      </c>
      <c r="M13" s="17">
        <v>27</v>
      </c>
      <c r="N13" s="17">
        <v>16</v>
      </c>
      <c r="O13" s="17">
        <v>11</v>
      </c>
      <c r="P13" s="17"/>
      <c r="Q13" s="17"/>
      <c r="R13" s="17"/>
      <c r="S13" s="17"/>
      <c r="T13" s="17"/>
      <c r="U13" s="18">
        <f t="shared" si="0"/>
        <v>126</v>
      </c>
      <c r="V13" s="25">
        <v>230</v>
      </c>
      <c r="W13" s="6">
        <f t="shared" si="1"/>
        <v>115</v>
      </c>
    </row>
    <row r="14" spans="1:27" ht="77.099999999999994" customHeight="1" x14ac:dyDescent="0.25">
      <c r="B14" s="4"/>
      <c r="C14" s="4" t="s">
        <v>212</v>
      </c>
      <c r="D14" s="4" t="s">
        <v>178</v>
      </c>
      <c r="E14" s="4" t="s">
        <v>177</v>
      </c>
      <c r="F14" s="17"/>
      <c r="G14" s="17">
        <v>11</v>
      </c>
      <c r="H14" s="17"/>
      <c r="I14" s="17">
        <v>21</v>
      </c>
      <c r="J14" s="17">
        <v>11</v>
      </c>
      <c r="K14" s="17">
        <v>30</v>
      </c>
      <c r="L14" s="17">
        <v>9</v>
      </c>
      <c r="M14" s="17">
        <v>22</v>
      </c>
      <c r="N14" s="17">
        <v>11</v>
      </c>
      <c r="O14" s="17">
        <v>9</v>
      </c>
      <c r="P14" s="17"/>
      <c r="Q14" s="17"/>
      <c r="R14" s="17"/>
      <c r="S14" s="17"/>
      <c r="T14" s="17"/>
      <c r="U14" s="18">
        <f t="shared" si="0"/>
        <v>124</v>
      </c>
      <c r="V14" s="25">
        <v>90</v>
      </c>
      <c r="W14" s="6">
        <f t="shared" si="1"/>
        <v>45</v>
      </c>
    </row>
    <row r="15" spans="1:27" ht="77.099999999999994" customHeight="1" x14ac:dyDescent="0.25">
      <c r="B15" s="4"/>
      <c r="C15" s="4" t="s">
        <v>212</v>
      </c>
      <c r="D15" s="4" t="s">
        <v>181</v>
      </c>
      <c r="E15" s="4" t="s">
        <v>177</v>
      </c>
      <c r="F15" s="17"/>
      <c r="G15" s="17">
        <v>9</v>
      </c>
      <c r="H15" s="17"/>
      <c r="I15" s="17">
        <v>20</v>
      </c>
      <c r="J15" s="17">
        <v>12</v>
      </c>
      <c r="K15" s="17">
        <v>30</v>
      </c>
      <c r="L15" s="17">
        <v>12</v>
      </c>
      <c r="M15" s="17">
        <v>19</v>
      </c>
      <c r="N15" s="17">
        <v>11</v>
      </c>
      <c r="O15" s="17">
        <v>10</v>
      </c>
      <c r="P15" s="17"/>
      <c r="Q15" s="17"/>
      <c r="R15" s="17"/>
      <c r="S15" s="17"/>
      <c r="T15" s="17"/>
      <c r="U15" s="18">
        <f t="shared" si="0"/>
        <v>123</v>
      </c>
      <c r="V15" s="25">
        <v>80</v>
      </c>
      <c r="W15" s="6">
        <f t="shared" si="1"/>
        <v>40</v>
      </c>
    </row>
    <row r="16" spans="1:27" ht="77.099999999999994" customHeight="1" x14ac:dyDescent="0.25">
      <c r="B16" s="4"/>
      <c r="C16" s="4" t="s">
        <v>212</v>
      </c>
      <c r="D16" s="4" t="s">
        <v>51</v>
      </c>
      <c r="E16" s="4" t="s">
        <v>50</v>
      </c>
      <c r="F16" s="17"/>
      <c r="G16" s="17">
        <v>10</v>
      </c>
      <c r="H16" s="17"/>
      <c r="I16" s="17">
        <v>21</v>
      </c>
      <c r="J16" s="17">
        <v>11</v>
      </c>
      <c r="K16" s="17">
        <v>30</v>
      </c>
      <c r="L16" s="17">
        <v>11</v>
      </c>
      <c r="M16" s="17">
        <v>19</v>
      </c>
      <c r="N16" s="17">
        <v>9</v>
      </c>
      <c r="O16" s="17">
        <v>10</v>
      </c>
      <c r="P16" s="17"/>
      <c r="Q16" s="17"/>
      <c r="R16" s="17"/>
      <c r="S16" s="17"/>
      <c r="T16" s="17"/>
      <c r="U16" s="18">
        <f t="shared" si="0"/>
        <v>121</v>
      </c>
      <c r="V16" s="25">
        <v>100</v>
      </c>
      <c r="W16" s="6">
        <f t="shared" si="1"/>
        <v>50</v>
      </c>
    </row>
    <row r="17" spans="2:27" ht="77.099999999999994" customHeight="1" x14ac:dyDescent="0.25">
      <c r="B17" s="4"/>
      <c r="C17" s="4" t="s">
        <v>212</v>
      </c>
      <c r="D17" s="4" t="s">
        <v>95</v>
      </c>
      <c r="E17" s="4" t="s">
        <v>94</v>
      </c>
      <c r="F17" s="17"/>
      <c r="G17" s="17">
        <v>10</v>
      </c>
      <c r="H17" s="17"/>
      <c r="I17" s="17">
        <v>21</v>
      </c>
      <c r="J17" s="17">
        <v>11</v>
      </c>
      <c r="K17" s="17">
        <v>30</v>
      </c>
      <c r="L17" s="17">
        <v>11</v>
      </c>
      <c r="M17" s="17">
        <v>19</v>
      </c>
      <c r="N17" s="17">
        <v>9</v>
      </c>
      <c r="O17" s="17">
        <v>10</v>
      </c>
      <c r="P17" s="17"/>
      <c r="Q17" s="17"/>
      <c r="R17" s="17"/>
      <c r="S17" s="17"/>
      <c r="T17" s="17"/>
      <c r="U17" s="18">
        <f t="shared" si="0"/>
        <v>121</v>
      </c>
      <c r="V17" s="25">
        <v>130</v>
      </c>
      <c r="W17" s="6">
        <f t="shared" si="1"/>
        <v>65</v>
      </c>
    </row>
    <row r="18" spans="2:27" ht="77.099999999999994" customHeight="1" x14ac:dyDescent="0.25">
      <c r="B18" s="4"/>
      <c r="C18" s="4" t="s">
        <v>212</v>
      </c>
      <c r="D18" s="4" t="s">
        <v>102</v>
      </c>
      <c r="E18" s="4" t="s">
        <v>103</v>
      </c>
      <c r="F18" s="17"/>
      <c r="G18" s="17">
        <v>10</v>
      </c>
      <c r="H18" s="17"/>
      <c r="I18" s="17">
        <v>21</v>
      </c>
      <c r="J18" s="17">
        <v>11</v>
      </c>
      <c r="K18" s="17">
        <v>30</v>
      </c>
      <c r="L18" s="17">
        <v>11</v>
      </c>
      <c r="M18" s="17">
        <v>19</v>
      </c>
      <c r="N18" s="17">
        <v>9</v>
      </c>
      <c r="O18" s="17">
        <v>10</v>
      </c>
      <c r="P18" s="17"/>
      <c r="Q18" s="17"/>
      <c r="R18" s="17"/>
      <c r="S18" s="17"/>
      <c r="T18" s="17"/>
      <c r="U18" s="18">
        <f t="shared" si="0"/>
        <v>121</v>
      </c>
      <c r="V18" s="25">
        <v>75</v>
      </c>
      <c r="W18" s="6">
        <f t="shared" si="1"/>
        <v>37.5</v>
      </c>
    </row>
    <row r="19" spans="2:27" ht="77.099999999999994" customHeight="1" x14ac:dyDescent="0.25">
      <c r="B19" s="4"/>
      <c r="C19" s="4" t="s">
        <v>212</v>
      </c>
      <c r="D19" s="4" t="s">
        <v>104</v>
      </c>
      <c r="E19" s="4" t="s">
        <v>103</v>
      </c>
      <c r="F19" s="17"/>
      <c r="G19" s="17">
        <v>10</v>
      </c>
      <c r="H19" s="17"/>
      <c r="I19" s="17">
        <v>21</v>
      </c>
      <c r="J19" s="17">
        <v>11</v>
      </c>
      <c r="K19" s="17">
        <v>30</v>
      </c>
      <c r="L19" s="17">
        <v>11</v>
      </c>
      <c r="M19" s="17">
        <v>19</v>
      </c>
      <c r="N19" s="17">
        <v>9</v>
      </c>
      <c r="O19" s="17">
        <v>10</v>
      </c>
      <c r="P19" s="17"/>
      <c r="Q19" s="17"/>
      <c r="R19" s="17"/>
      <c r="S19" s="17"/>
      <c r="T19" s="17"/>
      <c r="U19" s="18">
        <f t="shared" si="0"/>
        <v>121</v>
      </c>
      <c r="V19" s="25">
        <v>75</v>
      </c>
      <c r="W19" s="6">
        <f t="shared" si="1"/>
        <v>37.5</v>
      </c>
    </row>
    <row r="20" spans="2:27" ht="77.099999999999994" customHeight="1" x14ac:dyDescent="0.25">
      <c r="B20" s="4"/>
      <c r="C20" s="4" t="s">
        <v>212</v>
      </c>
      <c r="D20" s="4" t="s">
        <v>124</v>
      </c>
      <c r="E20" s="4" t="s">
        <v>123</v>
      </c>
      <c r="F20" s="17"/>
      <c r="G20" s="17">
        <v>10</v>
      </c>
      <c r="H20" s="17"/>
      <c r="I20" s="17">
        <v>21</v>
      </c>
      <c r="J20" s="17">
        <v>11</v>
      </c>
      <c r="K20" s="17">
        <v>30</v>
      </c>
      <c r="L20" s="17">
        <v>11</v>
      </c>
      <c r="M20" s="17">
        <v>19</v>
      </c>
      <c r="N20" s="17">
        <v>9</v>
      </c>
      <c r="O20" s="17">
        <v>10</v>
      </c>
      <c r="P20" s="17"/>
      <c r="Q20" s="17"/>
      <c r="R20" s="17"/>
      <c r="S20" s="17"/>
      <c r="T20" s="17"/>
      <c r="U20" s="18">
        <f t="shared" si="0"/>
        <v>121</v>
      </c>
      <c r="V20" s="25">
        <v>100</v>
      </c>
      <c r="W20" s="6">
        <f t="shared" si="1"/>
        <v>50</v>
      </c>
    </row>
    <row r="21" spans="2:27" ht="77.099999999999994" customHeight="1" x14ac:dyDescent="0.25">
      <c r="B21" s="4"/>
      <c r="C21" s="4" t="s">
        <v>212</v>
      </c>
      <c r="D21" s="4" t="s">
        <v>125</v>
      </c>
      <c r="E21" s="4" t="s">
        <v>123</v>
      </c>
      <c r="F21" s="17"/>
      <c r="G21" s="17">
        <v>10</v>
      </c>
      <c r="H21" s="17"/>
      <c r="I21" s="17">
        <v>21</v>
      </c>
      <c r="J21" s="17">
        <v>11</v>
      </c>
      <c r="K21" s="17">
        <v>30</v>
      </c>
      <c r="L21" s="17">
        <v>11</v>
      </c>
      <c r="M21" s="17">
        <v>19</v>
      </c>
      <c r="N21" s="17">
        <v>9</v>
      </c>
      <c r="O21" s="17">
        <v>10</v>
      </c>
      <c r="P21" s="17"/>
      <c r="Q21" s="17"/>
      <c r="R21" s="17"/>
      <c r="S21" s="17"/>
      <c r="T21" s="17"/>
      <c r="U21" s="18">
        <f t="shared" si="0"/>
        <v>121</v>
      </c>
      <c r="V21" s="25">
        <v>100</v>
      </c>
      <c r="W21" s="6">
        <f t="shared" si="1"/>
        <v>50</v>
      </c>
    </row>
    <row r="22" spans="2:27" ht="77.099999999999994" customHeight="1" x14ac:dyDescent="0.25">
      <c r="B22" s="4"/>
      <c r="C22" s="4" t="s">
        <v>212</v>
      </c>
      <c r="D22" s="4" t="s">
        <v>85</v>
      </c>
      <c r="E22" s="4" t="s">
        <v>86</v>
      </c>
      <c r="F22" s="17"/>
      <c r="G22" s="17">
        <v>10</v>
      </c>
      <c r="H22" s="17"/>
      <c r="I22" s="17">
        <v>8</v>
      </c>
      <c r="J22" s="17">
        <v>11</v>
      </c>
      <c r="K22" s="17">
        <v>30</v>
      </c>
      <c r="L22" s="17">
        <v>11</v>
      </c>
      <c r="M22" s="17">
        <v>31</v>
      </c>
      <c r="N22" s="17">
        <v>9</v>
      </c>
      <c r="O22" s="17">
        <v>10</v>
      </c>
      <c r="P22" s="17"/>
      <c r="Q22" s="17"/>
      <c r="R22" s="17"/>
      <c r="S22" s="17"/>
      <c r="T22" s="17"/>
      <c r="U22" s="18">
        <f t="shared" si="0"/>
        <v>120</v>
      </c>
      <c r="V22" s="25">
        <v>100</v>
      </c>
      <c r="W22" s="6">
        <f t="shared" si="1"/>
        <v>50</v>
      </c>
    </row>
    <row r="23" spans="2:27" ht="77.099999999999994" customHeight="1" x14ac:dyDescent="0.25">
      <c r="B23" s="4"/>
      <c r="C23" s="4" t="s">
        <v>212</v>
      </c>
      <c r="D23" s="4" t="s">
        <v>151</v>
      </c>
      <c r="E23" s="4" t="s">
        <v>152</v>
      </c>
      <c r="F23" s="17"/>
      <c r="G23" s="17"/>
      <c r="H23" s="17">
        <v>4</v>
      </c>
      <c r="I23" s="17">
        <v>10</v>
      </c>
      <c r="J23" s="17">
        <v>10</v>
      </c>
      <c r="K23" s="17">
        <v>30</v>
      </c>
      <c r="L23" s="17">
        <v>16</v>
      </c>
      <c r="M23" s="17">
        <v>29</v>
      </c>
      <c r="N23" s="17">
        <v>10</v>
      </c>
      <c r="O23" s="17">
        <v>9</v>
      </c>
      <c r="P23" s="17"/>
      <c r="Q23" s="17"/>
      <c r="R23" s="17"/>
      <c r="S23" s="17"/>
      <c r="T23" s="17"/>
      <c r="U23" s="18">
        <f t="shared" si="0"/>
        <v>118</v>
      </c>
      <c r="V23" s="25">
        <v>200</v>
      </c>
      <c r="W23" s="6">
        <f t="shared" si="1"/>
        <v>100</v>
      </c>
    </row>
    <row r="24" spans="2:27" ht="77.099999999999994" customHeight="1" x14ac:dyDescent="0.25">
      <c r="B24" s="4"/>
      <c r="C24" s="4" t="s">
        <v>212</v>
      </c>
      <c r="D24" s="4" t="s">
        <v>49</v>
      </c>
      <c r="E24" s="4" t="s">
        <v>50</v>
      </c>
      <c r="F24" s="17"/>
      <c r="G24" s="17">
        <v>9</v>
      </c>
      <c r="H24" s="17"/>
      <c r="I24" s="17">
        <v>21</v>
      </c>
      <c r="J24" s="17">
        <v>11</v>
      </c>
      <c r="K24" s="17">
        <v>29</v>
      </c>
      <c r="L24" s="17">
        <v>11</v>
      </c>
      <c r="M24" s="17">
        <v>19</v>
      </c>
      <c r="N24" s="17">
        <v>9</v>
      </c>
      <c r="O24" s="17">
        <v>8</v>
      </c>
      <c r="P24" s="17"/>
      <c r="Q24" s="17"/>
      <c r="R24" s="17"/>
      <c r="S24" s="17"/>
      <c r="T24" s="17"/>
      <c r="U24" s="18">
        <f t="shared" si="0"/>
        <v>117</v>
      </c>
      <c r="V24" s="25">
        <v>100</v>
      </c>
      <c r="W24" s="6">
        <f t="shared" si="1"/>
        <v>50</v>
      </c>
    </row>
    <row r="25" spans="2:27" ht="77.099999999999994" customHeight="1" x14ac:dyDescent="0.25">
      <c r="B25" s="4"/>
      <c r="C25" s="4" t="s">
        <v>212</v>
      </c>
      <c r="D25" s="4" t="s">
        <v>10</v>
      </c>
      <c r="E25" s="4" t="s">
        <v>11</v>
      </c>
      <c r="F25" s="17"/>
      <c r="G25" s="4">
        <v>9</v>
      </c>
      <c r="H25" s="4"/>
      <c r="I25" s="4">
        <v>21</v>
      </c>
      <c r="J25" s="4"/>
      <c r="K25" s="4">
        <v>29</v>
      </c>
      <c r="L25" s="4"/>
      <c r="M25" s="4">
        <v>28</v>
      </c>
      <c r="N25" s="4">
        <v>20</v>
      </c>
      <c r="O25" s="4">
        <v>9</v>
      </c>
      <c r="P25" s="4"/>
      <c r="Q25" s="4"/>
      <c r="R25" s="4"/>
      <c r="S25" s="4"/>
      <c r="T25" s="4"/>
      <c r="U25" s="18">
        <f t="shared" si="0"/>
        <v>116</v>
      </c>
      <c r="V25" s="14">
        <v>50</v>
      </c>
      <c r="W25" s="6">
        <f t="shared" si="1"/>
        <v>25</v>
      </c>
      <c r="Y25" s="27"/>
      <c r="Z25" s="28"/>
      <c r="AA25" s="12"/>
    </row>
    <row r="26" spans="2:27" ht="77.099999999999994" customHeight="1" x14ac:dyDescent="0.25">
      <c r="B26" s="4"/>
      <c r="C26" s="4" t="s">
        <v>212</v>
      </c>
      <c r="D26" s="4" t="s">
        <v>122</v>
      </c>
      <c r="E26" s="4" t="s">
        <v>123</v>
      </c>
      <c r="F26" s="17"/>
      <c r="G26" s="17">
        <v>10</v>
      </c>
      <c r="H26" s="17"/>
      <c r="I26" s="17">
        <v>21</v>
      </c>
      <c r="J26" s="17">
        <v>11</v>
      </c>
      <c r="K26" s="17">
        <v>27</v>
      </c>
      <c r="L26" s="17">
        <v>11</v>
      </c>
      <c r="M26" s="17">
        <v>16</v>
      </c>
      <c r="N26" s="17">
        <v>9</v>
      </c>
      <c r="O26" s="17">
        <v>9</v>
      </c>
      <c r="P26" s="17"/>
      <c r="Q26" s="17"/>
      <c r="R26" s="17"/>
      <c r="S26" s="17"/>
      <c r="T26" s="17"/>
      <c r="U26" s="18">
        <f t="shared" si="0"/>
        <v>114</v>
      </c>
      <c r="V26" s="25">
        <v>100</v>
      </c>
      <c r="W26" s="6">
        <f t="shared" si="1"/>
        <v>50</v>
      </c>
    </row>
    <row r="27" spans="2:27" ht="77.099999999999994" customHeight="1" x14ac:dyDescent="0.25">
      <c r="B27" s="4"/>
      <c r="C27" s="4" t="s">
        <v>212</v>
      </c>
      <c r="D27" s="4" t="s">
        <v>176</v>
      </c>
      <c r="E27" s="4" t="s">
        <v>177</v>
      </c>
      <c r="F27" s="17"/>
      <c r="G27" s="17">
        <v>9</v>
      </c>
      <c r="H27" s="17"/>
      <c r="I27" s="17">
        <v>25</v>
      </c>
      <c r="J27" s="17">
        <v>10</v>
      </c>
      <c r="K27" s="17">
        <v>24</v>
      </c>
      <c r="L27" s="17">
        <v>10</v>
      </c>
      <c r="M27" s="17">
        <v>21</v>
      </c>
      <c r="N27" s="17">
        <v>8</v>
      </c>
      <c r="O27" s="17">
        <v>6</v>
      </c>
      <c r="P27" s="17"/>
      <c r="Q27" s="17"/>
      <c r="R27" s="17"/>
      <c r="S27" s="17"/>
      <c r="T27" s="17"/>
      <c r="U27" s="18">
        <f t="shared" si="0"/>
        <v>113</v>
      </c>
      <c r="V27" s="25">
        <v>90</v>
      </c>
      <c r="W27" s="6">
        <f t="shared" si="1"/>
        <v>45</v>
      </c>
    </row>
    <row r="28" spans="2:27" ht="77.099999999999994" customHeight="1" x14ac:dyDescent="0.25">
      <c r="B28" s="4"/>
      <c r="C28" s="4" t="s">
        <v>212</v>
      </c>
      <c r="D28" s="4" t="s">
        <v>153</v>
      </c>
      <c r="E28" s="4" t="s">
        <v>152</v>
      </c>
      <c r="F28" s="17"/>
      <c r="G28" s="17"/>
      <c r="H28" s="17">
        <v>4</v>
      </c>
      <c r="I28" s="17">
        <v>7</v>
      </c>
      <c r="J28" s="17">
        <v>11</v>
      </c>
      <c r="K28" s="17">
        <v>30</v>
      </c>
      <c r="L28" s="17">
        <v>9</v>
      </c>
      <c r="M28" s="17">
        <v>32</v>
      </c>
      <c r="N28" s="17">
        <v>9</v>
      </c>
      <c r="O28" s="17">
        <v>9</v>
      </c>
      <c r="P28" s="17"/>
      <c r="Q28" s="17"/>
      <c r="R28" s="17"/>
      <c r="S28" s="17"/>
      <c r="T28" s="17"/>
      <c r="U28" s="18">
        <f t="shared" si="0"/>
        <v>111</v>
      </c>
      <c r="V28" s="25">
        <v>200</v>
      </c>
      <c r="W28" s="6">
        <f t="shared" si="1"/>
        <v>100</v>
      </c>
    </row>
    <row r="29" spans="2:27" ht="77.099999999999994" customHeight="1" x14ac:dyDescent="0.25">
      <c r="B29" s="4"/>
      <c r="C29" s="4" t="s">
        <v>212</v>
      </c>
      <c r="D29" s="4" t="s">
        <v>81</v>
      </c>
      <c r="E29" s="4" t="s">
        <v>80</v>
      </c>
      <c r="F29" s="17"/>
      <c r="G29" s="17">
        <v>8</v>
      </c>
      <c r="H29" s="17"/>
      <c r="I29" s="17">
        <v>8</v>
      </c>
      <c r="J29" s="17">
        <v>11</v>
      </c>
      <c r="K29" s="17">
        <v>28</v>
      </c>
      <c r="L29" s="17">
        <v>11</v>
      </c>
      <c r="M29" s="17">
        <v>28</v>
      </c>
      <c r="N29" s="17">
        <v>7</v>
      </c>
      <c r="O29" s="17">
        <v>9</v>
      </c>
      <c r="P29" s="17"/>
      <c r="Q29" s="17"/>
      <c r="R29" s="17"/>
      <c r="S29" s="17"/>
      <c r="T29" s="17"/>
      <c r="U29" s="18">
        <f t="shared" si="0"/>
        <v>110</v>
      </c>
      <c r="V29" s="25">
        <v>95</v>
      </c>
      <c r="W29" s="6">
        <f t="shared" si="1"/>
        <v>47.5</v>
      </c>
    </row>
    <row r="30" spans="2:27" ht="77.099999999999994" customHeight="1" x14ac:dyDescent="0.25">
      <c r="B30" s="4"/>
      <c r="C30" s="4" t="s">
        <v>212</v>
      </c>
      <c r="D30" s="4" t="s">
        <v>22</v>
      </c>
      <c r="E30" s="4" t="s">
        <v>14</v>
      </c>
      <c r="F30" s="17"/>
      <c r="G30" s="4">
        <v>9</v>
      </c>
      <c r="H30" s="4"/>
      <c r="I30" s="4">
        <v>18</v>
      </c>
      <c r="J30" s="4"/>
      <c r="K30" s="4">
        <v>26</v>
      </c>
      <c r="L30" s="4"/>
      <c r="M30" s="4">
        <v>28</v>
      </c>
      <c r="N30" s="4">
        <v>18</v>
      </c>
      <c r="O30" s="4">
        <v>9</v>
      </c>
      <c r="P30" s="4"/>
      <c r="Q30" s="4"/>
      <c r="R30" s="4"/>
      <c r="S30" s="4"/>
      <c r="T30" s="4"/>
      <c r="U30" s="18">
        <f t="shared" si="0"/>
        <v>108</v>
      </c>
      <c r="V30" s="14">
        <v>35</v>
      </c>
      <c r="W30" s="6">
        <f t="shared" si="1"/>
        <v>17.5</v>
      </c>
      <c r="Y30" s="27"/>
      <c r="Z30" s="28"/>
      <c r="AA30" s="12"/>
    </row>
    <row r="31" spans="2:27" ht="77.099999999999994" customHeight="1" x14ac:dyDescent="0.25">
      <c r="B31" s="4"/>
      <c r="C31" s="4" t="s">
        <v>212</v>
      </c>
      <c r="D31" s="4" t="s">
        <v>172</v>
      </c>
      <c r="E31" s="4" t="s">
        <v>171</v>
      </c>
      <c r="F31" s="17"/>
      <c r="G31" s="17">
        <v>9</v>
      </c>
      <c r="H31" s="17"/>
      <c r="I31" s="17">
        <v>18</v>
      </c>
      <c r="J31" s="17"/>
      <c r="K31" s="17">
        <v>26</v>
      </c>
      <c r="L31" s="17"/>
      <c r="M31" s="17">
        <v>28</v>
      </c>
      <c r="N31" s="17">
        <v>18</v>
      </c>
      <c r="O31" s="17">
        <v>9</v>
      </c>
      <c r="P31" s="17"/>
      <c r="Q31" s="17"/>
      <c r="R31" s="17"/>
      <c r="S31" s="17"/>
      <c r="T31" s="17"/>
      <c r="U31" s="18">
        <f t="shared" si="0"/>
        <v>108</v>
      </c>
      <c r="V31" s="25">
        <v>80</v>
      </c>
      <c r="W31" s="6">
        <f t="shared" si="1"/>
        <v>40</v>
      </c>
    </row>
    <row r="32" spans="2:27" ht="77.099999999999994" customHeight="1" x14ac:dyDescent="0.25">
      <c r="B32" s="4"/>
      <c r="C32" s="4" t="s">
        <v>212</v>
      </c>
      <c r="D32" s="4" t="s">
        <v>187</v>
      </c>
      <c r="E32" s="4" t="s">
        <v>188</v>
      </c>
      <c r="F32" s="17"/>
      <c r="G32" s="17">
        <v>9</v>
      </c>
      <c r="H32" s="17"/>
      <c r="I32" s="17">
        <v>18</v>
      </c>
      <c r="J32" s="17"/>
      <c r="K32" s="17">
        <v>26</v>
      </c>
      <c r="L32" s="17"/>
      <c r="M32" s="17">
        <v>28</v>
      </c>
      <c r="N32" s="17">
        <v>18</v>
      </c>
      <c r="O32" s="17">
        <v>9</v>
      </c>
      <c r="P32" s="17"/>
      <c r="Q32" s="17"/>
      <c r="R32" s="17"/>
      <c r="S32" s="17"/>
      <c r="T32" s="17"/>
      <c r="U32" s="18">
        <f t="shared" si="0"/>
        <v>108</v>
      </c>
      <c r="V32" s="25">
        <v>80</v>
      </c>
      <c r="W32" s="6">
        <f t="shared" si="1"/>
        <v>40</v>
      </c>
    </row>
    <row r="33" spans="2:27" ht="77.099999999999994" customHeight="1" x14ac:dyDescent="0.25">
      <c r="B33" s="4"/>
      <c r="C33" s="4" t="s">
        <v>212</v>
      </c>
      <c r="D33" s="4" t="s">
        <v>88</v>
      </c>
      <c r="E33" s="4" t="s">
        <v>84</v>
      </c>
      <c r="F33" s="17"/>
      <c r="G33" s="17">
        <v>9</v>
      </c>
      <c r="H33" s="17"/>
      <c r="I33" s="17">
        <v>18</v>
      </c>
      <c r="J33" s="17"/>
      <c r="K33" s="17">
        <v>26</v>
      </c>
      <c r="L33" s="17"/>
      <c r="M33" s="17">
        <v>27</v>
      </c>
      <c r="N33" s="17">
        <v>18</v>
      </c>
      <c r="O33" s="17">
        <v>9</v>
      </c>
      <c r="P33" s="17"/>
      <c r="Q33" s="17"/>
      <c r="R33" s="17"/>
      <c r="S33" s="17"/>
      <c r="T33" s="17"/>
      <c r="U33" s="18">
        <f t="shared" si="0"/>
        <v>107</v>
      </c>
      <c r="V33" s="25">
        <v>110</v>
      </c>
      <c r="W33" s="6">
        <f t="shared" si="1"/>
        <v>55</v>
      </c>
    </row>
    <row r="34" spans="2:27" ht="77.099999999999994" customHeight="1" x14ac:dyDescent="0.25">
      <c r="B34" s="4"/>
      <c r="C34" s="4" t="s">
        <v>212</v>
      </c>
      <c r="D34" s="4" t="s">
        <v>160</v>
      </c>
      <c r="E34" s="4" t="s">
        <v>161</v>
      </c>
      <c r="F34" s="17"/>
      <c r="G34" s="17">
        <v>6</v>
      </c>
      <c r="H34" s="17"/>
      <c r="I34" s="17">
        <v>11</v>
      </c>
      <c r="J34" s="17"/>
      <c r="K34" s="17">
        <v>34</v>
      </c>
      <c r="L34" s="17"/>
      <c r="M34" s="17">
        <v>34</v>
      </c>
      <c r="N34" s="17">
        <v>15</v>
      </c>
      <c r="O34" s="17">
        <v>7</v>
      </c>
      <c r="P34" s="17"/>
      <c r="Q34" s="17"/>
      <c r="R34" s="17"/>
      <c r="S34" s="17"/>
      <c r="T34" s="17"/>
      <c r="U34" s="18">
        <f t="shared" si="0"/>
        <v>107</v>
      </c>
      <c r="V34" s="25">
        <v>160</v>
      </c>
      <c r="W34" s="6">
        <f t="shared" si="1"/>
        <v>80</v>
      </c>
    </row>
    <row r="35" spans="2:27" ht="77.099999999999994" customHeight="1" x14ac:dyDescent="0.25">
      <c r="B35" s="4"/>
      <c r="C35" s="4" t="s">
        <v>212</v>
      </c>
      <c r="D35" s="4" t="s">
        <v>170</v>
      </c>
      <c r="E35" s="4" t="s">
        <v>171</v>
      </c>
      <c r="F35" s="17"/>
      <c r="G35" s="17">
        <v>9</v>
      </c>
      <c r="H35" s="17"/>
      <c r="I35" s="17">
        <v>18</v>
      </c>
      <c r="J35" s="17"/>
      <c r="K35" s="17">
        <v>26</v>
      </c>
      <c r="L35" s="17"/>
      <c r="M35" s="17">
        <v>27</v>
      </c>
      <c r="N35" s="17">
        <v>18</v>
      </c>
      <c r="O35" s="17">
        <v>9</v>
      </c>
      <c r="P35" s="17"/>
      <c r="Q35" s="17"/>
      <c r="R35" s="17"/>
      <c r="S35" s="17"/>
      <c r="T35" s="17"/>
      <c r="U35" s="18">
        <f t="shared" si="0"/>
        <v>107</v>
      </c>
      <c r="V35" s="25">
        <v>80</v>
      </c>
      <c r="W35" s="6">
        <f t="shared" si="1"/>
        <v>40</v>
      </c>
    </row>
    <row r="36" spans="2:27" ht="77.099999999999994" customHeight="1" x14ac:dyDescent="0.25">
      <c r="B36" s="4"/>
      <c r="C36" s="4" t="s">
        <v>212</v>
      </c>
      <c r="D36" s="4" t="s">
        <v>20</v>
      </c>
      <c r="E36" s="4" t="s">
        <v>16</v>
      </c>
      <c r="F36" s="17"/>
      <c r="G36" s="4">
        <v>5</v>
      </c>
      <c r="H36" s="4"/>
      <c r="I36" s="4">
        <v>20</v>
      </c>
      <c r="J36" s="4"/>
      <c r="K36" s="4">
        <v>26</v>
      </c>
      <c r="L36" s="4"/>
      <c r="M36" s="4">
        <v>29</v>
      </c>
      <c r="N36" s="4">
        <v>18</v>
      </c>
      <c r="O36" s="4">
        <v>8</v>
      </c>
      <c r="P36" s="4"/>
      <c r="Q36" s="4"/>
      <c r="R36" s="4"/>
      <c r="S36" s="4"/>
      <c r="T36" s="4"/>
      <c r="U36" s="18">
        <f t="shared" ref="U36:U67" si="2">SUM(G36:T36)</f>
        <v>106</v>
      </c>
      <c r="V36" s="14">
        <v>35</v>
      </c>
      <c r="W36" s="6">
        <f t="shared" ref="W36:W67" si="3">V36/2</f>
        <v>17.5</v>
      </c>
      <c r="Y36" s="27"/>
      <c r="Z36" s="28"/>
      <c r="AA36" s="12"/>
    </row>
    <row r="37" spans="2:27" ht="77.099999999999994" customHeight="1" x14ac:dyDescent="0.25">
      <c r="B37" s="4"/>
      <c r="C37" s="4" t="s">
        <v>212</v>
      </c>
      <c r="D37" s="4" t="s">
        <v>175</v>
      </c>
      <c r="E37" s="4" t="s">
        <v>174</v>
      </c>
      <c r="F37" s="17"/>
      <c r="G37" s="17">
        <v>8</v>
      </c>
      <c r="H37" s="17"/>
      <c r="I37" s="17">
        <v>17</v>
      </c>
      <c r="J37" s="17"/>
      <c r="K37" s="17">
        <v>24</v>
      </c>
      <c r="L37" s="17"/>
      <c r="M37" s="17">
        <v>28</v>
      </c>
      <c r="N37" s="17">
        <v>18</v>
      </c>
      <c r="O37" s="17">
        <v>9</v>
      </c>
      <c r="P37" s="17"/>
      <c r="Q37" s="17"/>
      <c r="R37" s="17"/>
      <c r="S37" s="17"/>
      <c r="T37" s="17"/>
      <c r="U37" s="18">
        <f t="shared" si="2"/>
        <v>104</v>
      </c>
      <c r="V37" s="25">
        <v>85</v>
      </c>
      <c r="W37" s="6">
        <f t="shared" si="3"/>
        <v>42.5</v>
      </c>
    </row>
    <row r="38" spans="2:27" ht="77.099999999999994" customHeight="1" x14ac:dyDescent="0.25">
      <c r="B38" s="4"/>
      <c r="C38" s="4" t="s">
        <v>212</v>
      </c>
      <c r="D38" s="4" t="s">
        <v>173</v>
      </c>
      <c r="E38" s="4" t="s">
        <v>174</v>
      </c>
      <c r="F38" s="17"/>
      <c r="G38" s="17">
        <v>9</v>
      </c>
      <c r="H38" s="17"/>
      <c r="I38" s="17">
        <v>17</v>
      </c>
      <c r="J38" s="17"/>
      <c r="K38" s="17">
        <v>24</v>
      </c>
      <c r="L38" s="17"/>
      <c r="M38" s="17">
        <v>26</v>
      </c>
      <c r="N38" s="17">
        <v>18</v>
      </c>
      <c r="O38" s="17">
        <v>9</v>
      </c>
      <c r="P38" s="17"/>
      <c r="Q38" s="17"/>
      <c r="R38" s="17"/>
      <c r="S38" s="17"/>
      <c r="T38" s="17"/>
      <c r="U38" s="18">
        <f t="shared" si="2"/>
        <v>103</v>
      </c>
      <c r="V38" s="25">
        <v>85</v>
      </c>
      <c r="W38" s="6">
        <f t="shared" si="3"/>
        <v>42.5</v>
      </c>
    </row>
    <row r="39" spans="2:27" ht="77.099999999999994" customHeight="1" x14ac:dyDescent="0.25">
      <c r="B39" s="4"/>
      <c r="C39" s="4" t="s">
        <v>212</v>
      </c>
      <c r="D39" s="4" t="s">
        <v>186</v>
      </c>
      <c r="E39" s="4" t="s">
        <v>185</v>
      </c>
      <c r="F39" s="17"/>
      <c r="G39" s="17">
        <v>6</v>
      </c>
      <c r="H39" s="17">
        <v>12</v>
      </c>
      <c r="I39" s="17">
        <v>15</v>
      </c>
      <c r="J39" s="17">
        <v>12</v>
      </c>
      <c r="K39" s="17">
        <v>13</v>
      </c>
      <c r="L39" s="17">
        <v>12</v>
      </c>
      <c r="M39" s="17">
        <v>14</v>
      </c>
      <c r="N39" s="17">
        <v>3</v>
      </c>
      <c r="O39" s="17">
        <v>7</v>
      </c>
      <c r="P39" s="17"/>
      <c r="Q39" s="17"/>
      <c r="R39" s="17"/>
      <c r="S39" s="17"/>
      <c r="T39" s="17"/>
      <c r="U39" s="18">
        <f t="shared" si="2"/>
        <v>94</v>
      </c>
      <c r="V39" s="25">
        <v>110</v>
      </c>
      <c r="W39" s="6">
        <f t="shared" si="3"/>
        <v>55</v>
      </c>
    </row>
    <row r="40" spans="2:27" ht="77.099999999999994" customHeight="1" x14ac:dyDescent="0.25">
      <c r="B40" s="4"/>
      <c r="C40" s="4" t="s">
        <v>212</v>
      </c>
      <c r="D40" s="4" t="s">
        <v>28</v>
      </c>
      <c r="E40" s="4" t="s">
        <v>29</v>
      </c>
      <c r="F40" s="17"/>
      <c r="G40" s="17">
        <v>7</v>
      </c>
      <c r="H40" s="17"/>
      <c r="I40" s="17">
        <v>15</v>
      </c>
      <c r="J40" s="17"/>
      <c r="K40" s="17">
        <v>22</v>
      </c>
      <c r="L40" s="17"/>
      <c r="M40" s="17">
        <v>23</v>
      </c>
      <c r="N40" s="17">
        <v>16</v>
      </c>
      <c r="O40" s="17">
        <v>9</v>
      </c>
      <c r="P40" s="17"/>
      <c r="Q40" s="17"/>
      <c r="R40" s="17"/>
      <c r="S40" s="17"/>
      <c r="T40" s="17"/>
      <c r="U40" s="18">
        <f t="shared" si="2"/>
        <v>92</v>
      </c>
      <c r="V40" s="25">
        <v>100</v>
      </c>
      <c r="W40" s="6">
        <f t="shared" si="3"/>
        <v>50</v>
      </c>
    </row>
    <row r="41" spans="2:27" ht="77.099999999999994" customHeight="1" x14ac:dyDescent="0.25">
      <c r="B41" s="4"/>
      <c r="C41" s="4" t="s">
        <v>212</v>
      </c>
      <c r="D41" s="4" t="s">
        <v>97</v>
      </c>
      <c r="E41" s="4" t="s">
        <v>94</v>
      </c>
      <c r="F41" s="17"/>
      <c r="G41" s="17">
        <v>8</v>
      </c>
      <c r="H41" s="17"/>
      <c r="I41" s="17">
        <v>16</v>
      </c>
      <c r="J41" s="17">
        <v>11</v>
      </c>
      <c r="K41" s="17">
        <v>23</v>
      </c>
      <c r="L41" s="17">
        <v>11</v>
      </c>
      <c r="M41" s="17">
        <v>12</v>
      </c>
      <c r="N41" s="17">
        <v>4</v>
      </c>
      <c r="O41" s="17">
        <v>7</v>
      </c>
      <c r="P41" s="17"/>
      <c r="Q41" s="17"/>
      <c r="R41" s="17"/>
      <c r="S41" s="17"/>
      <c r="T41" s="17"/>
      <c r="U41" s="18">
        <f t="shared" si="2"/>
        <v>92</v>
      </c>
      <c r="V41" s="25">
        <v>130</v>
      </c>
      <c r="W41" s="6">
        <f t="shared" si="3"/>
        <v>65</v>
      </c>
    </row>
    <row r="42" spans="2:27" ht="77.099999999999994" customHeight="1" x14ac:dyDescent="0.25">
      <c r="B42" s="4"/>
      <c r="C42" s="4" t="s">
        <v>212</v>
      </c>
      <c r="D42" s="4" t="s">
        <v>36</v>
      </c>
      <c r="E42" s="4" t="s">
        <v>34</v>
      </c>
      <c r="F42" s="17"/>
      <c r="G42" s="17">
        <v>6</v>
      </c>
      <c r="H42" s="17"/>
      <c r="I42" s="17">
        <v>15</v>
      </c>
      <c r="J42" s="17"/>
      <c r="K42" s="17">
        <v>24</v>
      </c>
      <c r="L42" s="17"/>
      <c r="M42" s="17">
        <v>25</v>
      </c>
      <c r="N42" s="17">
        <v>15</v>
      </c>
      <c r="O42" s="17">
        <v>6</v>
      </c>
      <c r="P42" s="17"/>
      <c r="Q42" s="17"/>
      <c r="R42" s="17"/>
      <c r="S42" s="17"/>
      <c r="T42" s="17"/>
      <c r="U42" s="18">
        <f t="shared" si="2"/>
        <v>91</v>
      </c>
      <c r="V42" s="25">
        <v>50</v>
      </c>
      <c r="W42" s="6">
        <f t="shared" si="3"/>
        <v>25</v>
      </c>
    </row>
    <row r="43" spans="2:27" ht="77.099999999999994" customHeight="1" x14ac:dyDescent="0.25">
      <c r="B43" s="4"/>
      <c r="C43" s="4" t="s">
        <v>212</v>
      </c>
      <c r="D43" s="4" t="s">
        <v>162</v>
      </c>
      <c r="E43" s="4" t="s">
        <v>163</v>
      </c>
      <c r="F43" s="17"/>
      <c r="G43" s="17">
        <v>2</v>
      </c>
      <c r="H43" s="17"/>
      <c r="I43" s="17">
        <v>6</v>
      </c>
      <c r="J43" s="17"/>
      <c r="K43" s="17">
        <v>26</v>
      </c>
      <c r="L43" s="17"/>
      <c r="M43" s="17">
        <v>28</v>
      </c>
      <c r="N43" s="17">
        <v>16</v>
      </c>
      <c r="O43" s="17">
        <v>12</v>
      </c>
      <c r="P43" s="17"/>
      <c r="Q43" s="17"/>
      <c r="R43" s="17"/>
      <c r="S43" s="17"/>
      <c r="T43" s="17"/>
      <c r="U43" s="18">
        <f t="shared" si="2"/>
        <v>90</v>
      </c>
      <c r="V43" s="25">
        <v>180</v>
      </c>
      <c r="W43" s="6">
        <f t="shared" si="3"/>
        <v>90</v>
      </c>
    </row>
    <row r="44" spans="2:27" ht="77.099999999999994" customHeight="1" x14ac:dyDescent="0.25">
      <c r="B44" s="4"/>
      <c r="C44" s="4" t="s">
        <v>212</v>
      </c>
      <c r="D44" s="4" t="s">
        <v>164</v>
      </c>
      <c r="E44" s="4" t="s">
        <v>163</v>
      </c>
      <c r="F44" s="17"/>
      <c r="G44" s="17">
        <v>5</v>
      </c>
      <c r="H44" s="17"/>
      <c r="I44" s="17">
        <v>15</v>
      </c>
      <c r="J44" s="17"/>
      <c r="K44" s="17">
        <v>25</v>
      </c>
      <c r="L44" s="17"/>
      <c r="M44" s="17">
        <v>25</v>
      </c>
      <c r="N44" s="17">
        <v>15</v>
      </c>
      <c r="O44" s="17">
        <v>5</v>
      </c>
      <c r="P44" s="17"/>
      <c r="Q44" s="17"/>
      <c r="R44" s="17"/>
      <c r="S44" s="17"/>
      <c r="T44" s="17"/>
      <c r="U44" s="18">
        <f t="shared" si="2"/>
        <v>90</v>
      </c>
      <c r="V44" s="25">
        <v>180</v>
      </c>
      <c r="W44" s="6">
        <f t="shared" si="3"/>
        <v>90</v>
      </c>
    </row>
    <row r="45" spans="2:27" ht="77.099999999999994" customHeight="1" x14ac:dyDescent="0.25">
      <c r="B45" s="4"/>
      <c r="C45" s="4" t="s">
        <v>212</v>
      </c>
      <c r="D45" s="4" t="s">
        <v>184</v>
      </c>
      <c r="E45" s="4" t="s">
        <v>185</v>
      </c>
      <c r="F45" s="17"/>
      <c r="G45" s="17">
        <v>6</v>
      </c>
      <c r="H45" s="17">
        <v>12</v>
      </c>
      <c r="I45" s="17">
        <v>16</v>
      </c>
      <c r="J45" s="17">
        <v>12</v>
      </c>
      <c r="K45" s="17">
        <v>11</v>
      </c>
      <c r="L45" s="17">
        <v>12</v>
      </c>
      <c r="M45" s="17">
        <v>10</v>
      </c>
      <c r="N45" s="17">
        <v>2</v>
      </c>
      <c r="O45" s="17">
        <v>7</v>
      </c>
      <c r="P45" s="17"/>
      <c r="Q45" s="17"/>
      <c r="R45" s="17"/>
      <c r="S45" s="17"/>
      <c r="T45" s="17"/>
      <c r="U45" s="18">
        <f t="shared" si="2"/>
        <v>88</v>
      </c>
      <c r="V45" s="25">
        <v>110</v>
      </c>
      <c r="W45" s="6">
        <f t="shared" si="3"/>
        <v>55</v>
      </c>
    </row>
    <row r="46" spans="2:27" ht="77.099999999999994" customHeight="1" x14ac:dyDescent="0.25">
      <c r="B46" s="4"/>
      <c r="C46" s="4" t="s">
        <v>212</v>
      </c>
      <c r="D46" s="4" t="s">
        <v>98</v>
      </c>
      <c r="E46" s="4" t="s">
        <v>94</v>
      </c>
      <c r="F46" s="17"/>
      <c r="G46" s="17">
        <v>6</v>
      </c>
      <c r="H46" s="17"/>
      <c r="I46" s="17">
        <v>15</v>
      </c>
      <c r="J46" s="17">
        <v>11</v>
      </c>
      <c r="K46" s="17">
        <v>21</v>
      </c>
      <c r="L46" s="17">
        <v>11</v>
      </c>
      <c r="M46" s="17">
        <v>12</v>
      </c>
      <c r="N46" s="17">
        <v>3</v>
      </c>
      <c r="O46" s="17">
        <v>6</v>
      </c>
      <c r="P46" s="17"/>
      <c r="Q46" s="17"/>
      <c r="R46" s="17"/>
      <c r="S46" s="17"/>
      <c r="T46" s="17"/>
      <c r="U46" s="18">
        <f t="shared" si="2"/>
        <v>85</v>
      </c>
      <c r="V46" s="25">
        <v>130</v>
      </c>
      <c r="W46" s="6">
        <f t="shared" si="3"/>
        <v>65</v>
      </c>
    </row>
    <row r="47" spans="2:27" ht="77.099999999999994" customHeight="1" x14ac:dyDescent="0.25">
      <c r="B47" s="4"/>
      <c r="C47" s="4" t="s">
        <v>212</v>
      </c>
      <c r="D47" s="4" t="s">
        <v>52</v>
      </c>
      <c r="E47" s="4" t="s">
        <v>53</v>
      </c>
      <c r="F47" s="17"/>
      <c r="G47" s="17"/>
      <c r="H47" s="17"/>
      <c r="I47" s="17">
        <v>12</v>
      </c>
      <c r="J47" s="17"/>
      <c r="K47" s="17">
        <v>18</v>
      </c>
      <c r="L47" s="17"/>
      <c r="M47" s="17">
        <v>20</v>
      </c>
      <c r="N47" s="17">
        <v>15</v>
      </c>
      <c r="O47" s="17">
        <v>11</v>
      </c>
      <c r="P47" s="17"/>
      <c r="Q47" s="17"/>
      <c r="R47" s="17"/>
      <c r="S47" s="17"/>
      <c r="T47" s="17"/>
      <c r="U47" s="18">
        <f t="shared" si="2"/>
        <v>76</v>
      </c>
      <c r="V47" s="25">
        <v>180</v>
      </c>
      <c r="W47" s="6">
        <f t="shared" si="3"/>
        <v>90</v>
      </c>
    </row>
    <row r="48" spans="2:27" ht="77.099999999999994" customHeight="1" x14ac:dyDescent="0.25">
      <c r="B48" s="4"/>
      <c r="C48" s="4" t="s">
        <v>212</v>
      </c>
      <c r="D48" s="4" t="s">
        <v>79</v>
      </c>
      <c r="E48" s="4" t="s">
        <v>80</v>
      </c>
      <c r="F48" s="17"/>
      <c r="G48" s="17">
        <v>6</v>
      </c>
      <c r="H48" s="17"/>
      <c r="I48" s="17">
        <v>3</v>
      </c>
      <c r="J48" s="17">
        <v>11</v>
      </c>
      <c r="K48" s="17">
        <v>18</v>
      </c>
      <c r="L48" s="17">
        <v>11</v>
      </c>
      <c r="M48" s="17">
        <v>21</v>
      </c>
      <c r="N48" s="17">
        <v>1</v>
      </c>
      <c r="O48" s="17">
        <v>4</v>
      </c>
      <c r="P48" s="17"/>
      <c r="Q48" s="17"/>
      <c r="R48" s="17"/>
      <c r="S48" s="17"/>
      <c r="T48" s="17"/>
      <c r="U48" s="18">
        <f t="shared" si="2"/>
        <v>75</v>
      </c>
      <c r="V48" s="25">
        <v>95</v>
      </c>
      <c r="W48" s="6">
        <f t="shared" si="3"/>
        <v>47.5</v>
      </c>
    </row>
    <row r="49" spans="2:27" ht="77.099999999999994" customHeight="1" x14ac:dyDescent="0.25">
      <c r="B49" s="4"/>
      <c r="C49" s="4" t="s">
        <v>212</v>
      </c>
      <c r="D49" s="4" t="s">
        <v>128</v>
      </c>
      <c r="E49" s="4" t="s">
        <v>127</v>
      </c>
      <c r="F49" s="17"/>
      <c r="G49" s="17">
        <v>6</v>
      </c>
      <c r="H49" s="17"/>
      <c r="I49" s="17">
        <v>12</v>
      </c>
      <c r="J49" s="17"/>
      <c r="K49" s="17">
        <v>24</v>
      </c>
      <c r="L49" s="17"/>
      <c r="M49" s="17">
        <v>18</v>
      </c>
      <c r="N49" s="17">
        <v>6</v>
      </c>
      <c r="O49" s="17">
        <v>6</v>
      </c>
      <c r="P49" s="17"/>
      <c r="Q49" s="17"/>
      <c r="R49" s="17"/>
      <c r="S49" s="17"/>
      <c r="T49" s="17"/>
      <c r="U49" s="18">
        <f t="shared" si="2"/>
        <v>72</v>
      </c>
      <c r="V49" s="25">
        <v>50</v>
      </c>
      <c r="W49" s="6">
        <f t="shared" si="3"/>
        <v>25</v>
      </c>
    </row>
    <row r="50" spans="2:27" ht="77.099999999999994" customHeight="1" x14ac:dyDescent="0.25">
      <c r="B50" s="4"/>
      <c r="C50" s="4" t="s">
        <v>212</v>
      </c>
      <c r="D50" s="4" t="s">
        <v>133</v>
      </c>
      <c r="E50" s="4" t="s">
        <v>132</v>
      </c>
      <c r="F50" s="17"/>
      <c r="G50" s="17">
        <v>6</v>
      </c>
      <c r="H50" s="17"/>
      <c r="I50" s="17">
        <v>12</v>
      </c>
      <c r="J50" s="17"/>
      <c r="K50" s="17">
        <v>24</v>
      </c>
      <c r="L50" s="17"/>
      <c r="M50" s="17">
        <v>18</v>
      </c>
      <c r="N50" s="17">
        <v>6</v>
      </c>
      <c r="O50" s="17">
        <v>6</v>
      </c>
      <c r="P50" s="17"/>
      <c r="Q50" s="17"/>
      <c r="R50" s="17"/>
      <c r="S50" s="17"/>
      <c r="T50" s="17"/>
      <c r="U50" s="18">
        <f t="shared" si="2"/>
        <v>72</v>
      </c>
      <c r="V50" s="25">
        <v>150</v>
      </c>
      <c r="W50" s="6">
        <f t="shared" si="3"/>
        <v>75</v>
      </c>
    </row>
    <row r="51" spans="2:27" ht="77.099999999999994" customHeight="1" x14ac:dyDescent="0.25">
      <c r="B51" s="4"/>
      <c r="C51" s="4" t="s">
        <v>212</v>
      </c>
      <c r="D51" s="4" t="s">
        <v>141</v>
      </c>
      <c r="E51" s="4" t="s">
        <v>142</v>
      </c>
      <c r="F51" s="17"/>
      <c r="G51" s="17">
        <v>6</v>
      </c>
      <c r="H51" s="17"/>
      <c r="I51" s="17">
        <v>12</v>
      </c>
      <c r="J51" s="17"/>
      <c r="K51" s="17">
        <v>24</v>
      </c>
      <c r="L51" s="17"/>
      <c r="M51" s="17">
        <v>18</v>
      </c>
      <c r="N51" s="17">
        <v>6</v>
      </c>
      <c r="O51" s="17">
        <v>6</v>
      </c>
      <c r="P51" s="17"/>
      <c r="Q51" s="17"/>
      <c r="R51" s="17"/>
      <c r="S51" s="17"/>
      <c r="T51" s="17"/>
      <c r="U51" s="18">
        <f t="shared" si="2"/>
        <v>72</v>
      </c>
      <c r="V51" s="25">
        <v>130</v>
      </c>
      <c r="W51" s="6">
        <f t="shared" si="3"/>
        <v>65</v>
      </c>
    </row>
    <row r="52" spans="2:27" ht="77.099999999999994" customHeight="1" x14ac:dyDescent="0.25">
      <c r="B52" s="4"/>
      <c r="C52" s="4" t="s">
        <v>212</v>
      </c>
      <c r="D52" s="4" t="s">
        <v>143</v>
      </c>
      <c r="E52" s="4" t="s">
        <v>144</v>
      </c>
      <c r="F52" s="17"/>
      <c r="G52" s="17">
        <v>6</v>
      </c>
      <c r="H52" s="17"/>
      <c r="I52" s="17">
        <v>12</v>
      </c>
      <c r="J52" s="17"/>
      <c r="K52" s="17">
        <v>24</v>
      </c>
      <c r="L52" s="17"/>
      <c r="M52" s="17">
        <v>18</v>
      </c>
      <c r="N52" s="17">
        <v>6</v>
      </c>
      <c r="O52" s="17">
        <v>6</v>
      </c>
      <c r="P52" s="17"/>
      <c r="Q52" s="17"/>
      <c r="R52" s="17"/>
      <c r="S52" s="17"/>
      <c r="T52" s="17"/>
      <c r="U52" s="18">
        <f t="shared" si="2"/>
        <v>72</v>
      </c>
      <c r="V52" s="25">
        <v>140</v>
      </c>
      <c r="W52" s="6">
        <f t="shared" si="3"/>
        <v>70</v>
      </c>
    </row>
    <row r="53" spans="2:27" ht="77.099999999999994" customHeight="1" x14ac:dyDescent="0.25">
      <c r="B53" s="4"/>
      <c r="C53" s="4" t="s">
        <v>212</v>
      </c>
      <c r="D53" s="4" t="s">
        <v>145</v>
      </c>
      <c r="E53" s="4" t="s">
        <v>146</v>
      </c>
      <c r="F53" s="17"/>
      <c r="G53" s="17">
        <v>6</v>
      </c>
      <c r="H53" s="17"/>
      <c r="I53" s="17">
        <v>12</v>
      </c>
      <c r="J53" s="17"/>
      <c r="K53" s="17">
        <v>24</v>
      </c>
      <c r="L53" s="17"/>
      <c r="M53" s="17">
        <v>18</v>
      </c>
      <c r="N53" s="17">
        <v>6</v>
      </c>
      <c r="O53" s="17">
        <v>6</v>
      </c>
      <c r="P53" s="17"/>
      <c r="Q53" s="17"/>
      <c r="R53" s="17"/>
      <c r="S53" s="17"/>
      <c r="T53" s="17"/>
      <c r="U53" s="18">
        <f t="shared" si="2"/>
        <v>72</v>
      </c>
      <c r="V53" s="25">
        <v>140</v>
      </c>
      <c r="W53" s="6">
        <f t="shared" si="3"/>
        <v>70</v>
      </c>
    </row>
    <row r="54" spans="2:27" ht="77.099999999999994" customHeight="1" x14ac:dyDescent="0.25">
      <c r="B54" s="4"/>
      <c r="C54" s="4" t="s">
        <v>212</v>
      </c>
      <c r="D54" s="4" t="s">
        <v>13</v>
      </c>
      <c r="E54" s="4" t="s">
        <v>14</v>
      </c>
      <c r="F54" s="17"/>
      <c r="G54" s="4">
        <v>9</v>
      </c>
      <c r="H54" s="4"/>
      <c r="I54" s="4">
        <v>12</v>
      </c>
      <c r="J54" s="4"/>
      <c r="K54" s="4">
        <v>12</v>
      </c>
      <c r="L54" s="4"/>
      <c r="M54" s="4">
        <v>19</v>
      </c>
      <c r="N54" s="4">
        <v>10</v>
      </c>
      <c r="O54" s="4">
        <v>8</v>
      </c>
      <c r="P54" s="4"/>
      <c r="Q54" s="4"/>
      <c r="R54" s="4"/>
      <c r="S54" s="4"/>
      <c r="T54" s="4"/>
      <c r="U54" s="18">
        <f t="shared" si="2"/>
        <v>70</v>
      </c>
      <c r="V54" s="14">
        <v>35</v>
      </c>
      <c r="W54" s="6">
        <f t="shared" si="3"/>
        <v>17.5</v>
      </c>
      <c r="Y54" s="27"/>
      <c r="Z54" s="28"/>
      <c r="AA54" s="12"/>
    </row>
    <row r="55" spans="2:27" ht="77.099999999999994" customHeight="1" x14ac:dyDescent="0.25">
      <c r="B55" s="4"/>
      <c r="C55" s="4" t="s">
        <v>212</v>
      </c>
      <c r="D55" s="4" t="s">
        <v>82</v>
      </c>
      <c r="E55" s="4" t="s">
        <v>80</v>
      </c>
      <c r="F55" s="17"/>
      <c r="G55" s="17">
        <v>6</v>
      </c>
      <c r="H55" s="17"/>
      <c r="I55" s="17"/>
      <c r="J55" s="17">
        <v>11</v>
      </c>
      <c r="K55" s="17">
        <v>17</v>
      </c>
      <c r="L55" s="17">
        <v>11</v>
      </c>
      <c r="M55" s="17">
        <v>19</v>
      </c>
      <c r="N55" s="17"/>
      <c r="O55" s="17">
        <v>4</v>
      </c>
      <c r="P55" s="17"/>
      <c r="Q55" s="17"/>
      <c r="R55" s="17"/>
      <c r="S55" s="17"/>
      <c r="T55" s="17"/>
      <c r="U55" s="18">
        <f t="shared" si="2"/>
        <v>68</v>
      </c>
      <c r="V55" s="25">
        <v>100</v>
      </c>
      <c r="W55" s="6">
        <f t="shared" si="3"/>
        <v>50</v>
      </c>
    </row>
    <row r="56" spans="2:27" ht="77.099999999999994" customHeight="1" x14ac:dyDescent="0.25">
      <c r="B56" s="4"/>
      <c r="C56" s="4" t="s">
        <v>212</v>
      </c>
      <c r="D56" s="4" t="s">
        <v>87</v>
      </c>
      <c r="E56" s="4" t="s">
        <v>84</v>
      </c>
      <c r="F56" s="17"/>
      <c r="G56" s="17">
        <v>4</v>
      </c>
      <c r="H56" s="17"/>
      <c r="I56" s="17"/>
      <c r="J56" s="17">
        <v>10</v>
      </c>
      <c r="K56" s="17">
        <v>16</v>
      </c>
      <c r="L56" s="17">
        <v>11</v>
      </c>
      <c r="M56" s="17">
        <v>18</v>
      </c>
      <c r="N56" s="17"/>
      <c r="O56" s="17">
        <v>5</v>
      </c>
      <c r="P56" s="17"/>
      <c r="Q56" s="17"/>
      <c r="R56" s="17"/>
      <c r="S56" s="17"/>
      <c r="T56" s="17"/>
      <c r="U56" s="18">
        <f t="shared" si="2"/>
        <v>64</v>
      </c>
      <c r="V56" s="25">
        <v>110</v>
      </c>
      <c r="W56" s="6">
        <f t="shared" si="3"/>
        <v>55</v>
      </c>
    </row>
    <row r="57" spans="2:27" ht="77.099999999999994" customHeight="1" x14ac:dyDescent="0.25">
      <c r="B57" s="4"/>
      <c r="C57" s="4" t="s">
        <v>212</v>
      </c>
      <c r="D57" s="4" t="s">
        <v>17</v>
      </c>
      <c r="E57" s="4" t="s">
        <v>14</v>
      </c>
      <c r="F57" s="17"/>
      <c r="G57" s="4">
        <v>7</v>
      </c>
      <c r="H57" s="4"/>
      <c r="I57" s="4">
        <v>13</v>
      </c>
      <c r="J57" s="4"/>
      <c r="K57" s="4">
        <v>18</v>
      </c>
      <c r="L57" s="4"/>
      <c r="M57" s="4">
        <v>15</v>
      </c>
      <c r="N57" s="4">
        <v>8</v>
      </c>
      <c r="O57" s="4">
        <v>2</v>
      </c>
      <c r="P57" s="4"/>
      <c r="Q57" s="4"/>
      <c r="R57" s="4"/>
      <c r="S57" s="4"/>
      <c r="T57" s="4"/>
      <c r="U57" s="18">
        <f t="shared" si="2"/>
        <v>63</v>
      </c>
      <c r="V57" s="14">
        <v>35</v>
      </c>
      <c r="W57" s="6">
        <f t="shared" si="3"/>
        <v>17.5</v>
      </c>
      <c r="Y57" s="27"/>
      <c r="Z57" s="28"/>
      <c r="AA57" s="12"/>
    </row>
    <row r="58" spans="2:27" ht="77.099999999999994" customHeight="1" x14ac:dyDescent="0.25">
      <c r="B58" s="4"/>
      <c r="C58" s="4" t="s">
        <v>212</v>
      </c>
      <c r="D58" s="4" t="s">
        <v>149</v>
      </c>
      <c r="E58" s="4" t="s">
        <v>150</v>
      </c>
      <c r="F58" s="17"/>
      <c r="G58" s="17">
        <v>3</v>
      </c>
      <c r="H58" s="17"/>
      <c r="I58" s="17">
        <v>10</v>
      </c>
      <c r="J58" s="17"/>
      <c r="K58" s="17">
        <v>17</v>
      </c>
      <c r="L58" s="17"/>
      <c r="M58" s="17">
        <v>19</v>
      </c>
      <c r="N58" s="17">
        <v>5</v>
      </c>
      <c r="O58" s="17">
        <v>9</v>
      </c>
      <c r="P58" s="17"/>
      <c r="Q58" s="17"/>
      <c r="R58" s="17"/>
      <c r="S58" s="17"/>
      <c r="T58" s="17"/>
      <c r="U58" s="18">
        <f t="shared" si="2"/>
        <v>63</v>
      </c>
      <c r="V58" s="25">
        <v>170</v>
      </c>
      <c r="W58" s="6">
        <f t="shared" si="3"/>
        <v>85</v>
      </c>
    </row>
    <row r="59" spans="2:27" ht="77.099999999999994" customHeight="1" x14ac:dyDescent="0.25">
      <c r="B59" s="4"/>
      <c r="C59" s="4" t="s">
        <v>212</v>
      </c>
      <c r="D59" s="4" t="s">
        <v>93</v>
      </c>
      <c r="E59" s="4" t="s">
        <v>94</v>
      </c>
      <c r="F59" s="17"/>
      <c r="G59" s="17">
        <v>5</v>
      </c>
      <c r="H59" s="17"/>
      <c r="I59" s="17">
        <v>10</v>
      </c>
      <c r="J59" s="17">
        <v>11</v>
      </c>
      <c r="K59" s="17">
        <v>14</v>
      </c>
      <c r="L59" s="17">
        <v>11</v>
      </c>
      <c r="M59" s="17">
        <v>6</v>
      </c>
      <c r="N59" s="17"/>
      <c r="O59" s="17">
        <v>4</v>
      </c>
      <c r="P59" s="17"/>
      <c r="Q59" s="17"/>
      <c r="R59" s="17"/>
      <c r="S59" s="17"/>
      <c r="T59" s="17"/>
      <c r="U59" s="18">
        <f t="shared" si="2"/>
        <v>61</v>
      </c>
      <c r="V59" s="25">
        <v>130</v>
      </c>
      <c r="W59" s="6">
        <f t="shared" si="3"/>
        <v>65</v>
      </c>
    </row>
    <row r="60" spans="2:27" ht="77.099999999999994" customHeight="1" x14ac:dyDescent="0.25">
      <c r="B60" s="4"/>
      <c r="C60" s="4" t="s">
        <v>212</v>
      </c>
      <c r="D60" s="4" t="s">
        <v>38</v>
      </c>
      <c r="E60" s="4" t="s">
        <v>39</v>
      </c>
      <c r="F60" s="17"/>
      <c r="G60" s="17">
        <v>6</v>
      </c>
      <c r="H60" s="17"/>
      <c r="I60" s="17">
        <v>8</v>
      </c>
      <c r="J60" s="17">
        <v>6</v>
      </c>
      <c r="K60" s="17">
        <v>10</v>
      </c>
      <c r="L60" s="17">
        <v>6</v>
      </c>
      <c r="M60" s="17">
        <v>12</v>
      </c>
      <c r="N60" s="17">
        <v>6</v>
      </c>
      <c r="O60" s="17">
        <v>6</v>
      </c>
      <c r="P60" s="17"/>
      <c r="Q60" s="17"/>
      <c r="R60" s="17"/>
      <c r="S60" s="17"/>
      <c r="T60" s="17"/>
      <c r="U60" s="18">
        <f t="shared" si="2"/>
        <v>60</v>
      </c>
      <c r="V60" s="25">
        <v>90</v>
      </c>
      <c r="W60" s="6">
        <f t="shared" si="3"/>
        <v>45</v>
      </c>
    </row>
    <row r="61" spans="2:27" ht="77.099999999999994" customHeight="1" x14ac:dyDescent="0.25">
      <c r="B61" s="4"/>
      <c r="C61" s="4" t="s">
        <v>212</v>
      </c>
      <c r="D61" s="4" t="s">
        <v>119</v>
      </c>
      <c r="E61" s="4" t="s">
        <v>120</v>
      </c>
      <c r="F61" s="17"/>
      <c r="G61" s="17">
        <v>6</v>
      </c>
      <c r="H61" s="17"/>
      <c r="I61" s="17">
        <v>8</v>
      </c>
      <c r="J61" s="17">
        <v>6</v>
      </c>
      <c r="K61" s="17">
        <v>10</v>
      </c>
      <c r="L61" s="17">
        <v>6</v>
      </c>
      <c r="M61" s="17">
        <v>12</v>
      </c>
      <c r="N61" s="17">
        <v>6</v>
      </c>
      <c r="O61" s="17">
        <v>6</v>
      </c>
      <c r="P61" s="17"/>
      <c r="Q61" s="17"/>
      <c r="R61" s="17"/>
      <c r="S61" s="17"/>
      <c r="T61" s="17"/>
      <c r="U61" s="18">
        <f t="shared" si="2"/>
        <v>60</v>
      </c>
      <c r="V61" s="25">
        <v>95</v>
      </c>
      <c r="W61" s="6">
        <f t="shared" si="3"/>
        <v>47.5</v>
      </c>
    </row>
    <row r="62" spans="2:27" ht="77.099999999999994" customHeight="1" x14ac:dyDescent="0.25">
      <c r="B62" s="4"/>
      <c r="C62" s="4" t="s">
        <v>212</v>
      </c>
      <c r="D62" s="4" t="s">
        <v>140</v>
      </c>
      <c r="E62" s="4" t="s">
        <v>94</v>
      </c>
      <c r="F62" s="17"/>
      <c r="G62" s="17">
        <v>6</v>
      </c>
      <c r="H62" s="17"/>
      <c r="I62" s="17">
        <v>6</v>
      </c>
      <c r="J62" s="17">
        <v>6</v>
      </c>
      <c r="K62" s="17">
        <v>12</v>
      </c>
      <c r="L62" s="17">
        <v>6</v>
      </c>
      <c r="M62" s="17">
        <v>12</v>
      </c>
      <c r="N62" s="17">
        <v>6</v>
      </c>
      <c r="O62" s="17">
        <v>6</v>
      </c>
      <c r="P62" s="17"/>
      <c r="Q62" s="17"/>
      <c r="R62" s="17"/>
      <c r="S62" s="17"/>
      <c r="T62" s="17"/>
      <c r="U62" s="18">
        <f t="shared" si="2"/>
        <v>60</v>
      </c>
      <c r="V62" s="25">
        <v>150</v>
      </c>
      <c r="W62" s="6">
        <f t="shared" si="3"/>
        <v>75</v>
      </c>
    </row>
    <row r="63" spans="2:27" ht="77.099999999999994" customHeight="1" x14ac:dyDescent="0.25">
      <c r="B63" s="4"/>
      <c r="C63" s="4" t="s">
        <v>212</v>
      </c>
      <c r="D63" s="4" t="s">
        <v>18</v>
      </c>
      <c r="E63" s="4" t="s">
        <v>14</v>
      </c>
      <c r="F63" s="17"/>
      <c r="G63" s="4">
        <v>5</v>
      </c>
      <c r="H63" s="4"/>
      <c r="I63" s="4">
        <v>9</v>
      </c>
      <c r="J63" s="4"/>
      <c r="K63" s="4">
        <v>13</v>
      </c>
      <c r="L63" s="4"/>
      <c r="M63" s="4">
        <v>18</v>
      </c>
      <c r="N63" s="4">
        <v>9</v>
      </c>
      <c r="O63" s="4">
        <v>4</v>
      </c>
      <c r="P63" s="4"/>
      <c r="Q63" s="4"/>
      <c r="R63" s="4"/>
      <c r="S63" s="4"/>
      <c r="T63" s="4"/>
      <c r="U63" s="18">
        <f t="shared" si="2"/>
        <v>58</v>
      </c>
      <c r="V63" s="14">
        <v>35</v>
      </c>
      <c r="W63" s="6">
        <f t="shared" si="3"/>
        <v>17.5</v>
      </c>
      <c r="Y63" s="27"/>
      <c r="Z63" s="28"/>
      <c r="AA63" s="12"/>
    </row>
    <row r="64" spans="2:27" ht="77.099999999999994" customHeight="1" x14ac:dyDescent="0.25">
      <c r="B64" s="4"/>
      <c r="C64" s="4" t="s">
        <v>212</v>
      </c>
      <c r="D64" s="4" t="s">
        <v>25</v>
      </c>
      <c r="E64" s="4" t="s">
        <v>26</v>
      </c>
      <c r="F64" s="17"/>
      <c r="G64" s="4">
        <v>3</v>
      </c>
      <c r="H64" s="4"/>
      <c r="I64" s="4">
        <v>10</v>
      </c>
      <c r="J64" s="4"/>
      <c r="K64" s="4">
        <v>14</v>
      </c>
      <c r="L64" s="4"/>
      <c r="M64" s="4">
        <v>18</v>
      </c>
      <c r="N64" s="4">
        <v>10</v>
      </c>
      <c r="O64" s="4">
        <v>3</v>
      </c>
      <c r="P64" s="4"/>
      <c r="Q64" s="4"/>
      <c r="R64" s="4"/>
      <c r="S64" s="4"/>
      <c r="T64" s="4"/>
      <c r="U64" s="18">
        <f t="shared" si="2"/>
        <v>58</v>
      </c>
      <c r="V64" s="14">
        <v>100</v>
      </c>
      <c r="W64" s="6">
        <f t="shared" si="3"/>
        <v>50</v>
      </c>
      <c r="Y64" s="27"/>
      <c r="Z64" s="28"/>
      <c r="AA64" s="12"/>
    </row>
    <row r="65" spans="2:23" ht="77.099999999999994" customHeight="1" x14ac:dyDescent="0.25">
      <c r="B65" s="4"/>
      <c r="C65" s="4" t="s">
        <v>212</v>
      </c>
      <c r="D65" s="4" t="s">
        <v>54</v>
      </c>
      <c r="E65" s="4" t="s">
        <v>55</v>
      </c>
      <c r="F65" s="17"/>
      <c r="G65" s="17">
        <v>6</v>
      </c>
      <c r="H65" s="17"/>
      <c r="I65" s="17">
        <v>8</v>
      </c>
      <c r="J65" s="17">
        <v>6</v>
      </c>
      <c r="K65" s="17">
        <v>10</v>
      </c>
      <c r="L65" s="17">
        <v>6</v>
      </c>
      <c r="M65" s="17">
        <v>10</v>
      </c>
      <c r="N65" s="17">
        <v>6</v>
      </c>
      <c r="O65" s="17">
        <v>6</v>
      </c>
      <c r="P65" s="17"/>
      <c r="Q65" s="17"/>
      <c r="R65" s="17"/>
      <c r="S65" s="17"/>
      <c r="T65" s="17"/>
      <c r="U65" s="18">
        <f t="shared" si="2"/>
        <v>58</v>
      </c>
      <c r="V65" s="25">
        <v>120</v>
      </c>
      <c r="W65" s="6">
        <f t="shared" si="3"/>
        <v>60</v>
      </c>
    </row>
    <row r="66" spans="2:23" ht="77.099999999999994" customHeight="1" x14ac:dyDescent="0.25">
      <c r="B66" s="4"/>
      <c r="C66" s="4" t="s">
        <v>212</v>
      </c>
      <c r="D66" s="4" t="s">
        <v>75</v>
      </c>
      <c r="E66" s="4" t="s">
        <v>76</v>
      </c>
      <c r="F66" s="17"/>
      <c r="G66" s="17">
        <v>6</v>
      </c>
      <c r="H66" s="17"/>
      <c r="I66" s="17">
        <v>8</v>
      </c>
      <c r="J66" s="17">
        <v>6</v>
      </c>
      <c r="K66" s="17">
        <v>10</v>
      </c>
      <c r="L66" s="17">
        <v>6</v>
      </c>
      <c r="M66" s="17">
        <v>10</v>
      </c>
      <c r="N66" s="17">
        <v>6</v>
      </c>
      <c r="O66" s="17">
        <v>6</v>
      </c>
      <c r="P66" s="17"/>
      <c r="Q66" s="17"/>
      <c r="R66" s="17"/>
      <c r="S66" s="17"/>
      <c r="T66" s="17"/>
      <c r="U66" s="18">
        <f t="shared" si="2"/>
        <v>58</v>
      </c>
      <c r="V66" s="25">
        <v>110</v>
      </c>
      <c r="W66" s="6">
        <f t="shared" si="3"/>
        <v>55</v>
      </c>
    </row>
    <row r="67" spans="2:23" ht="77.099999999999994" customHeight="1" x14ac:dyDescent="0.25">
      <c r="B67" s="4"/>
      <c r="C67" s="4" t="s">
        <v>212</v>
      </c>
      <c r="D67" s="4" t="s">
        <v>27</v>
      </c>
      <c r="E67" s="4" t="s">
        <v>26</v>
      </c>
      <c r="F67" s="17"/>
      <c r="G67" s="17">
        <v>3</v>
      </c>
      <c r="H67" s="17"/>
      <c r="I67" s="17">
        <v>10</v>
      </c>
      <c r="J67" s="17"/>
      <c r="K67" s="17">
        <v>13</v>
      </c>
      <c r="L67" s="17"/>
      <c r="M67" s="17">
        <v>18</v>
      </c>
      <c r="N67" s="17">
        <v>10</v>
      </c>
      <c r="O67" s="17">
        <v>3</v>
      </c>
      <c r="P67" s="17"/>
      <c r="Q67" s="17"/>
      <c r="R67" s="17"/>
      <c r="S67" s="17"/>
      <c r="T67" s="17"/>
      <c r="U67" s="18">
        <f t="shared" si="2"/>
        <v>57</v>
      </c>
      <c r="V67" s="25">
        <v>100</v>
      </c>
      <c r="W67" s="6">
        <f t="shared" si="3"/>
        <v>50</v>
      </c>
    </row>
    <row r="68" spans="2:23" ht="77.099999999999994" customHeight="1" x14ac:dyDescent="0.25">
      <c r="B68" s="4"/>
      <c r="C68" s="4" t="s">
        <v>212</v>
      </c>
      <c r="D68" s="4" t="s">
        <v>91</v>
      </c>
      <c r="E68" s="4" t="s">
        <v>90</v>
      </c>
      <c r="F68" s="17"/>
      <c r="G68" s="17">
        <v>6</v>
      </c>
      <c r="H68" s="17"/>
      <c r="I68" s="17">
        <v>3</v>
      </c>
      <c r="J68" s="17">
        <v>6</v>
      </c>
      <c r="K68" s="17">
        <v>6</v>
      </c>
      <c r="L68" s="17">
        <v>6</v>
      </c>
      <c r="M68" s="17">
        <v>16</v>
      </c>
      <c r="N68" s="17">
        <v>8</v>
      </c>
      <c r="O68" s="17">
        <v>6</v>
      </c>
      <c r="P68" s="17"/>
      <c r="Q68" s="17"/>
      <c r="R68" s="17"/>
      <c r="S68" s="17"/>
      <c r="T68" s="17"/>
      <c r="U68" s="18">
        <f t="shared" ref="U68:U99" si="4">SUM(G68:T68)</f>
        <v>57</v>
      </c>
      <c r="V68" s="25">
        <v>120</v>
      </c>
      <c r="W68" s="6">
        <f t="shared" ref="W68:W99" si="5">V68/2</f>
        <v>60</v>
      </c>
    </row>
    <row r="69" spans="2:23" ht="77.099999999999994" customHeight="1" x14ac:dyDescent="0.25">
      <c r="B69" s="4"/>
      <c r="C69" s="4" t="s">
        <v>212</v>
      </c>
      <c r="D69" s="4" t="s">
        <v>110</v>
      </c>
      <c r="E69" s="4" t="s">
        <v>109</v>
      </c>
      <c r="F69" s="17"/>
      <c r="G69" s="17">
        <v>6</v>
      </c>
      <c r="H69" s="17"/>
      <c r="I69" s="17">
        <v>6</v>
      </c>
      <c r="J69" s="17">
        <v>6</v>
      </c>
      <c r="K69" s="17">
        <v>10</v>
      </c>
      <c r="L69" s="17">
        <v>6</v>
      </c>
      <c r="M69" s="17">
        <v>8</v>
      </c>
      <c r="N69" s="17">
        <v>6</v>
      </c>
      <c r="O69" s="17">
        <v>6</v>
      </c>
      <c r="P69" s="17"/>
      <c r="Q69" s="17"/>
      <c r="R69" s="17"/>
      <c r="S69" s="17"/>
      <c r="T69" s="17"/>
      <c r="U69" s="18">
        <f t="shared" si="4"/>
        <v>54</v>
      </c>
      <c r="V69" s="25">
        <v>90</v>
      </c>
      <c r="W69" s="6">
        <f t="shared" si="5"/>
        <v>45</v>
      </c>
    </row>
    <row r="70" spans="2:23" ht="77.099999999999994" customHeight="1" x14ac:dyDescent="0.25">
      <c r="B70" s="4"/>
      <c r="C70" s="4" t="s">
        <v>212</v>
      </c>
      <c r="D70" s="4" t="s">
        <v>56</v>
      </c>
      <c r="E70" s="4" t="s">
        <v>55</v>
      </c>
      <c r="F70" s="17"/>
      <c r="G70" s="17">
        <v>6</v>
      </c>
      <c r="H70" s="17"/>
      <c r="I70" s="17">
        <v>6</v>
      </c>
      <c r="J70" s="17">
        <v>6</v>
      </c>
      <c r="K70" s="17">
        <v>8</v>
      </c>
      <c r="L70" s="17">
        <v>6</v>
      </c>
      <c r="M70" s="17">
        <v>8</v>
      </c>
      <c r="N70" s="17">
        <v>6</v>
      </c>
      <c r="O70" s="17">
        <v>6</v>
      </c>
      <c r="P70" s="17"/>
      <c r="Q70" s="17"/>
      <c r="R70" s="17"/>
      <c r="S70" s="17"/>
      <c r="T70" s="17"/>
      <c r="U70" s="18">
        <f t="shared" si="4"/>
        <v>52</v>
      </c>
      <c r="V70" s="25">
        <v>120</v>
      </c>
      <c r="W70" s="6">
        <f t="shared" si="5"/>
        <v>60</v>
      </c>
    </row>
    <row r="71" spans="2:23" ht="77.099999999999994" customHeight="1" x14ac:dyDescent="0.25">
      <c r="B71" s="4"/>
      <c r="C71" s="4" t="s">
        <v>212</v>
      </c>
      <c r="D71" s="4" t="s">
        <v>65</v>
      </c>
      <c r="E71" s="4" t="s">
        <v>66</v>
      </c>
      <c r="F71" s="17"/>
      <c r="G71" s="17">
        <v>6</v>
      </c>
      <c r="H71" s="17"/>
      <c r="I71" s="17">
        <v>6</v>
      </c>
      <c r="J71" s="17">
        <v>6</v>
      </c>
      <c r="K71" s="17">
        <v>8</v>
      </c>
      <c r="L71" s="17">
        <v>6</v>
      </c>
      <c r="M71" s="17">
        <v>8</v>
      </c>
      <c r="N71" s="17">
        <v>6</v>
      </c>
      <c r="O71" s="17">
        <v>6</v>
      </c>
      <c r="P71" s="17"/>
      <c r="Q71" s="17"/>
      <c r="R71" s="17"/>
      <c r="S71" s="17"/>
      <c r="T71" s="17"/>
      <c r="U71" s="18">
        <f t="shared" si="4"/>
        <v>52</v>
      </c>
      <c r="V71" s="25">
        <v>140</v>
      </c>
      <c r="W71" s="6">
        <f t="shared" si="5"/>
        <v>70</v>
      </c>
    </row>
    <row r="72" spans="2:23" ht="77.099999999999994" customHeight="1" x14ac:dyDescent="0.25">
      <c r="B72" s="4"/>
      <c r="C72" s="4" t="s">
        <v>212</v>
      </c>
      <c r="D72" s="4" t="s">
        <v>67</v>
      </c>
      <c r="E72" s="4" t="s">
        <v>66</v>
      </c>
      <c r="F72" s="17"/>
      <c r="G72" s="17">
        <v>6</v>
      </c>
      <c r="H72" s="17"/>
      <c r="I72" s="17">
        <v>6</v>
      </c>
      <c r="J72" s="17">
        <v>6</v>
      </c>
      <c r="K72" s="17">
        <v>8</v>
      </c>
      <c r="L72" s="17">
        <v>6</v>
      </c>
      <c r="M72" s="17">
        <v>8</v>
      </c>
      <c r="N72" s="17">
        <v>6</v>
      </c>
      <c r="O72" s="17">
        <v>6</v>
      </c>
      <c r="P72" s="17"/>
      <c r="Q72" s="17"/>
      <c r="R72" s="17"/>
      <c r="S72" s="17"/>
      <c r="T72" s="17"/>
      <c r="U72" s="18">
        <f t="shared" si="4"/>
        <v>52</v>
      </c>
      <c r="V72" s="25">
        <v>140</v>
      </c>
      <c r="W72" s="6">
        <f t="shared" si="5"/>
        <v>70</v>
      </c>
    </row>
    <row r="73" spans="2:23" ht="77.099999999999994" customHeight="1" x14ac:dyDescent="0.25">
      <c r="B73" s="4"/>
      <c r="C73" s="4" t="s">
        <v>212</v>
      </c>
      <c r="D73" s="4" t="s">
        <v>96</v>
      </c>
      <c r="E73" s="4" t="s">
        <v>94</v>
      </c>
      <c r="F73" s="17"/>
      <c r="G73" s="17">
        <v>6</v>
      </c>
      <c r="H73" s="17"/>
      <c r="I73" s="17">
        <v>6</v>
      </c>
      <c r="J73" s="17">
        <v>6</v>
      </c>
      <c r="K73" s="17">
        <v>8</v>
      </c>
      <c r="L73" s="17">
        <v>6</v>
      </c>
      <c r="M73" s="17">
        <v>8</v>
      </c>
      <c r="N73" s="17">
        <v>6</v>
      </c>
      <c r="O73" s="17">
        <v>6</v>
      </c>
      <c r="P73" s="17"/>
      <c r="Q73" s="17"/>
      <c r="R73" s="17"/>
      <c r="S73" s="17"/>
      <c r="T73" s="17"/>
      <c r="U73" s="18">
        <f t="shared" si="4"/>
        <v>52</v>
      </c>
      <c r="V73" s="25">
        <v>130</v>
      </c>
      <c r="W73" s="6">
        <f t="shared" si="5"/>
        <v>65</v>
      </c>
    </row>
    <row r="74" spans="2:23" ht="77.099999999999994" customHeight="1" x14ac:dyDescent="0.25">
      <c r="B74" s="4"/>
      <c r="C74" s="4" t="s">
        <v>212</v>
      </c>
      <c r="D74" s="4" t="s">
        <v>108</v>
      </c>
      <c r="E74" s="4" t="s">
        <v>109</v>
      </c>
      <c r="F74" s="17"/>
      <c r="G74" s="17">
        <v>6</v>
      </c>
      <c r="H74" s="17"/>
      <c r="I74" s="17">
        <v>6</v>
      </c>
      <c r="J74" s="17">
        <v>6</v>
      </c>
      <c r="K74" s="17">
        <v>8</v>
      </c>
      <c r="L74" s="17">
        <v>6</v>
      </c>
      <c r="M74" s="17">
        <v>8</v>
      </c>
      <c r="N74" s="17">
        <v>6</v>
      </c>
      <c r="O74" s="17">
        <v>6</v>
      </c>
      <c r="P74" s="17"/>
      <c r="Q74" s="17"/>
      <c r="R74" s="17"/>
      <c r="S74" s="17"/>
      <c r="T74" s="17"/>
      <c r="U74" s="18">
        <f t="shared" si="4"/>
        <v>52</v>
      </c>
      <c r="V74" s="25">
        <v>90</v>
      </c>
      <c r="W74" s="6">
        <f t="shared" si="5"/>
        <v>45</v>
      </c>
    </row>
    <row r="75" spans="2:23" ht="77.099999999999994" customHeight="1" x14ac:dyDescent="0.25">
      <c r="B75" s="4"/>
      <c r="C75" s="4" t="s">
        <v>212</v>
      </c>
      <c r="D75" s="4" t="s">
        <v>111</v>
      </c>
      <c r="E75" s="4" t="s">
        <v>109</v>
      </c>
      <c r="F75" s="17"/>
      <c r="G75" s="17">
        <v>6</v>
      </c>
      <c r="H75" s="17"/>
      <c r="I75" s="17">
        <v>6</v>
      </c>
      <c r="J75" s="17">
        <v>6</v>
      </c>
      <c r="K75" s="17">
        <v>8</v>
      </c>
      <c r="L75" s="17">
        <v>6</v>
      </c>
      <c r="M75" s="17">
        <v>8</v>
      </c>
      <c r="N75" s="17">
        <v>6</v>
      </c>
      <c r="O75" s="17">
        <v>6</v>
      </c>
      <c r="P75" s="17"/>
      <c r="Q75" s="17"/>
      <c r="R75" s="17"/>
      <c r="S75" s="17"/>
      <c r="T75" s="17"/>
      <c r="U75" s="18">
        <f t="shared" si="4"/>
        <v>52</v>
      </c>
      <c r="V75" s="25">
        <v>90</v>
      </c>
      <c r="W75" s="6">
        <f t="shared" si="5"/>
        <v>45</v>
      </c>
    </row>
    <row r="76" spans="2:23" ht="77.099999999999994" customHeight="1" x14ac:dyDescent="0.25">
      <c r="B76" s="4"/>
      <c r="C76" s="4" t="s">
        <v>212</v>
      </c>
      <c r="D76" s="4" t="s">
        <v>114</v>
      </c>
      <c r="E76" s="4" t="s">
        <v>115</v>
      </c>
      <c r="F76" s="17"/>
      <c r="G76" s="17">
        <v>6</v>
      </c>
      <c r="H76" s="17"/>
      <c r="I76" s="17">
        <v>6</v>
      </c>
      <c r="J76" s="17">
        <v>6</v>
      </c>
      <c r="K76" s="17">
        <v>8</v>
      </c>
      <c r="L76" s="17">
        <v>6</v>
      </c>
      <c r="M76" s="17">
        <v>8</v>
      </c>
      <c r="N76" s="17">
        <v>6</v>
      </c>
      <c r="O76" s="17">
        <v>6</v>
      </c>
      <c r="P76" s="17"/>
      <c r="Q76" s="17"/>
      <c r="R76" s="17"/>
      <c r="S76" s="17"/>
      <c r="T76" s="17"/>
      <c r="U76" s="18">
        <f t="shared" si="4"/>
        <v>52</v>
      </c>
      <c r="V76" s="25">
        <v>110</v>
      </c>
      <c r="W76" s="6">
        <f t="shared" si="5"/>
        <v>55</v>
      </c>
    </row>
    <row r="77" spans="2:23" ht="77.099999999999994" customHeight="1" x14ac:dyDescent="0.25">
      <c r="B77" s="4"/>
      <c r="C77" s="4" t="s">
        <v>212</v>
      </c>
      <c r="D77" s="4" t="s">
        <v>116</v>
      </c>
      <c r="E77" s="4" t="s">
        <v>115</v>
      </c>
      <c r="F77" s="17"/>
      <c r="G77" s="17">
        <v>6</v>
      </c>
      <c r="H77" s="17"/>
      <c r="I77" s="17">
        <v>6</v>
      </c>
      <c r="J77" s="17">
        <v>6</v>
      </c>
      <c r="K77" s="17">
        <v>8</v>
      </c>
      <c r="L77" s="17">
        <v>6</v>
      </c>
      <c r="M77" s="17">
        <v>8</v>
      </c>
      <c r="N77" s="17">
        <v>6</v>
      </c>
      <c r="O77" s="17">
        <v>6</v>
      </c>
      <c r="P77" s="17"/>
      <c r="Q77" s="17"/>
      <c r="R77" s="17"/>
      <c r="S77" s="17"/>
      <c r="T77" s="17"/>
      <c r="U77" s="18">
        <f t="shared" si="4"/>
        <v>52</v>
      </c>
      <c r="V77" s="25">
        <v>110</v>
      </c>
      <c r="W77" s="6">
        <f t="shared" si="5"/>
        <v>55</v>
      </c>
    </row>
    <row r="78" spans="2:23" ht="77.099999999999994" customHeight="1" x14ac:dyDescent="0.25">
      <c r="B78" s="4"/>
      <c r="C78" s="4" t="s">
        <v>212</v>
      </c>
      <c r="D78" s="4" t="s">
        <v>121</v>
      </c>
      <c r="E78" s="4" t="s">
        <v>120</v>
      </c>
      <c r="F78" s="17"/>
      <c r="G78" s="17">
        <v>6</v>
      </c>
      <c r="H78" s="17"/>
      <c r="I78" s="17">
        <v>6</v>
      </c>
      <c r="J78" s="17">
        <v>6</v>
      </c>
      <c r="K78" s="17">
        <v>8</v>
      </c>
      <c r="L78" s="17">
        <v>6</v>
      </c>
      <c r="M78" s="17">
        <v>8</v>
      </c>
      <c r="N78" s="17">
        <v>6</v>
      </c>
      <c r="O78" s="17">
        <v>6</v>
      </c>
      <c r="P78" s="17"/>
      <c r="Q78" s="17"/>
      <c r="R78" s="17"/>
      <c r="S78" s="17"/>
      <c r="T78" s="17"/>
      <c r="U78" s="18">
        <f t="shared" si="4"/>
        <v>52</v>
      </c>
      <c r="V78" s="25">
        <v>95</v>
      </c>
      <c r="W78" s="6">
        <f t="shared" si="5"/>
        <v>47.5</v>
      </c>
    </row>
    <row r="79" spans="2:23" ht="77.099999999999994" customHeight="1" x14ac:dyDescent="0.25">
      <c r="B79" s="4"/>
      <c r="C79" s="4" t="s">
        <v>212</v>
      </c>
      <c r="D79" s="4" t="s">
        <v>134</v>
      </c>
      <c r="E79" s="4" t="s">
        <v>135</v>
      </c>
      <c r="F79" s="17"/>
      <c r="G79" s="17">
        <v>6</v>
      </c>
      <c r="H79" s="17"/>
      <c r="I79" s="17">
        <v>6</v>
      </c>
      <c r="J79" s="17">
        <v>6</v>
      </c>
      <c r="K79" s="17">
        <v>8</v>
      </c>
      <c r="L79" s="17">
        <v>6</v>
      </c>
      <c r="M79" s="17">
        <v>8</v>
      </c>
      <c r="N79" s="17">
        <v>6</v>
      </c>
      <c r="O79" s="17">
        <v>6</v>
      </c>
      <c r="P79" s="17"/>
      <c r="Q79" s="17"/>
      <c r="R79" s="17"/>
      <c r="S79" s="17"/>
      <c r="T79" s="17"/>
      <c r="U79" s="18">
        <f t="shared" si="4"/>
        <v>52</v>
      </c>
      <c r="V79" s="25">
        <v>150</v>
      </c>
      <c r="W79" s="6">
        <f t="shared" si="5"/>
        <v>75</v>
      </c>
    </row>
    <row r="80" spans="2:23" ht="77.099999999999994" customHeight="1" x14ac:dyDescent="0.25">
      <c r="B80" s="4"/>
      <c r="C80" s="4" t="s">
        <v>212</v>
      </c>
      <c r="D80" s="4" t="s">
        <v>136</v>
      </c>
      <c r="E80" s="4" t="s">
        <v>135</v>
      </c>
      <c r="F80" s="17"/>
      <c r="G80" s="17">
        <v>6</v>
      </c>
      <c r="H80" s="17"/>
      <c r="I80" s="17">
        <v>6</v>
      </c>
      <c r="J80" s="17">
        <v>6</v>
      </c>
      <c r="K80" s="17">
        <v>8</v>
      </c>
      <c r="L80" s="17">
        <v>6</v>
      </c>
      <c r="M80" s="17">
        <v>8</v>
      </c>
      <c r="N80" s="17">
        <v>6</v>
      </c>
      <c r="O80" s="17">
        <v>6</v>
      </c>
      <c r="P80" s="17"/>
      <c r="Q80" s="17"/>
      <c r="R80" s="17"/>
      <c r="S80" s="17"/>
      <c r="T80" s="17"/>
      <c r="U80" s="18">
        <f t="shared" si="4"/>
        <v>52</v>
      </c>
      <c r="V80" s="25">
        <v>150</v>
      </c>
      <c r="W80" s="6">
        <f t="shared" si="5"/>
        <v>75</v>
      </c>
    </row>
    <row r="81" spans="2:27" ht="77.099999999999994" customHeight="1" x14ac:dyDescent="0.25">
      <c r="B81" s="4"/>
      <c r="C81" s="4" t="s">
        <v>212</v>
      </c>
      <c r="D81" s="4" t="s">
        <v>99</v>
      </c>
      <c r="E81" s="4" t="s">
        <v>100</v>
      </c>
      <c r="F81" s="17"/>
      <c r="G81" s="17">
        <v>5</v>
      </c>
      <c r="H81" s="17"/>
      <c r="I81" s="17">
        <v>6</v>
      </c>
      <c r="J81" s="17">
        <v>6</v>
      </c>
      <c r="K81" s="17">
        <v>9</v>
      </c>
      <c r="L81" s="17">
        <v>6</v>
      </c>
      <c r="M81" s="17">
        <v>7</v>
      </c>
      <c r="N81" s="17">
        <v>6</v>
      </c>
      <c r="O81" s="17">
        <v>6</v>
      </c>
      <c r="P81" s="17"/>
      <c r="Q81" s="17"/>
      <c r="R81" s="17"/>
      <c r="S81" s="17"/>
      <c r="T81" s="17"/>
      <c r="U81" s="18">
        <f t="shared" si="4"/>
        <v>51</v>
      </c>
      <c r="V81" s="25">
        <v>100</v>
      </c>
      <c r="W81" s="6">
        <f t="shared" si="5"/>
        <v>50</v>
      </c>
    </row>
    <row r="82" spans="2:27" ht="77.099999999999994" customHeight="1" x14ac:dyDescent="0.25">
      <c r="B82" s="4"/>
      <c r="C82" s="4" t="s">
        <v>212</v>
      </c>
      <c r="D82" s="4" t="s">
        <v>139</v>
      </c>
      <c r="E82" s="4" t="s">
        <v>138</v>
      </c>
      <c r="F82" s="17"/>
      <c r="G82" s="17">
        <v>6</v>
      </c>
      <c r="H82" s="17"/>
      <c r="I82" s="17">
        <v>6</v>
      </c>
      <c r="J82" s="17">
        <v>6</v>
      </c>
      <c r="K82" s="17">
        <v>7</v>
      </c>
      <c r="L82" s="17">
        <v>6</v>
      </c>
      <c r="M82" s="17">
        <v>8</v>
      </c>
      <c r="N82" s="17">
        <v>6</v>
      </c>
      <c r="O82" s="17">
        <v>6</v>
      </c>
      <c r="P82" s="17"/>
      <c r="Q82" s="17"/>
      <c r="R82" s="17"/>
      <c r="S82" s="17"/>
      <c r="T82" s="17"/>
      <c r="U82" s="18">
        <f t="shared" si="4"/>
        <v>51</v>
      </c>
      <c r="V82" s="25">
        <v>160</v>
      </c>
      <c r="W82" s="6">
        <f t="shared" si="5"/>
        <v>80</v>
      </c>
    </row>
    <row r="83" spans="2:27" ht="77.099999999999994" customHeight="1" x14ac:dyDescent="0.25">
      <c r="B83" s="4"/>
      <c r="C83" s="4" t="s">
        <v>212</v>
      </c>
      <c r="D83" s="4" t="s">
        <v>12</v>
      </c>
      <c r="E83" s="4" t="s">
        <v>11</v>
      </c>
      <c r="F83" s="17"/>
      <c r="G83" s="4"/>
      <c r="H83" s="4"/>
      <c r="I83" s="4">
        <v>10</v>
      </c>
      <c r="J83" s="4"/>
      <c r="K83" s="4">
        <v>19</v>
      </c>
      <c r="L83" s="4"/>
      <c r="M83" s="4">
        <v>14</v>
      </c>
      <c r="N83" s="4">
        <v>7</v>
      </c>
      <c r="O83" s="4"/>
      <c r="P83" s="4"/>
      <c r="Q83" s="4"/>
      <c r="R83" s="4"/>
      <c r="S83" s="4"/>
      <c r="T83" s="4"/>
      <c r="U83" s="18">
        <f t="shared" si="4"/>
        <v>50</v>
      </c>
      <c r="V83" s="14">
        <v>50</v>
      </c>
      <c r="W83" s="6">
        <f t="shared" si="5"/>
        <v>25</v>
      </c>
      <c r="Y83" s="27"/>
      <c r="Z83" s="28"/>
      <c r="AA83" s="12"/>
    </row>
    <row r="84" spans="2:27" ht="77.099999999999994" customHeight="1" x14ac:dyDescent="0.25">
      <c r="B84" s="4"/>
      <c r="C84" s="4" t="s">
        <v>212</v>
      </c>
      <c r="D84" s="4" t="s">
        <v>68</v>
      </c>
      <c r="E84" s="4" t="s">
        <v>69</v>
      </c>
      <c r="F84" s="17"/>
      <c r="G84" s="17">
        <v>6</v>
      </c>
      <c r="H84" s="17"/>
      <c r="I84" s="17">
        <v>5</v>
      </c>
      <c r="J84" s="17">
        <v>6</v>
      </c>
      <c r="K84" s="17">
        <v>8</v>
      </c>
      <c r="L84" s="17">
        <v>6</v>
      </c>
      <c r="M84" s="17">
        <v>7</v>
      </c>
      <c r="N84" s="17">
        <v>6</v>
      </c>
      <c r="O84" s="17">
        <v>6</v>
      </c>
      <c r="P84" s="17"/>
      <c r="Q84" s="17"/>
      <c r="R84" s="17"/>
      <c r="S84" s="17"/>
      <c r="T84" s="17"/>
      <c r="U84" s="18">
        <f t="shared" si="4"/>
        <v>50</v>
      </c>
      <c r="V84" s="25">
        <v>150</v>
      </c>
      <c r="W84" s="6">
        <f t="shared" si="5"/>
        <v>75</v>
      </c>
    </row>
    <row r="85" spans="2:27" ht="77.099999999999994" customHeight="1" x14ac:dyDescent="0.25">
      <c r="B85" s="4"/>
      <c r="C85" s="4" t="s">
        <v>212</v>
      </c>
      <c r="D85" s="4" t="s">
        <v>62</v>
      </c>
      <c r="E85" s="4" t="s">
        <v>63</v>
      </c>
      <c r="F85" s="17"/>
      <c r="G85" s="17">
        <v>6</v>
      </c>
      <c r="H85" s="17"/>
      <c r="I85" s="17">
        <v>5</v>
      </c>
      <c r="J85" s="17">
        <v>6</v>
      </c>
      <c r="K85" s="17">
        <v>7</v>
      </c>
      <c r="L85" s="17">
        <v>5</v>
      </c>
      <c r="M85" s="17">
        <v>8</v>
      </c>
      <c r="N85" s="17">
        <v>6</v>
      </c>
      <c r="O85" s="17">
        <v>6</v>
      </c>
      <c r="P85" s="17"/>
      <c r="Q85" s="17"/>
      <c r="R85" s="17"/>
      <c r="S85" s="17"/>
      <c r="T85" s="17"/>
      <c r="U85" s="18">
        <f t="shared" si="4"/>
        <v>49</v>
      </c>
      <c r="V85" s="25">
        <v>160</v>
      </c>
      <c r="W85" s="6">
        <f t="shared" si="5"/>
        <v>80</v>
      </c>
    </row>
    <row r="86" spans="2:27" ht="77.099999999999994" customHeight="1" x14ac:dyDescent="0.25">
      <c r="B86" s="4"/>
      <c r="C86" s="4" t="s">
        <v>212</v>
      </c>
      <c r="D86" s="4" t="s">
        <v>73</v>
      </c>
      <c r="E86" s="4" t="s">
        <v>72</v>
      </c>
      <c r="F86" s="17"/>
      <c r="G86" s="17">
        <v>6</v>
      </c>
      <c r="H86" s="17"/>
      <c r="I86" s="17">
        <v>6</v>
      </c>
      <c r="J86" s="17">
        <v>6</v>
      </c>
      <c r="K86" s="17">
        <v>7</v>
      </c>
      <c r="L86" s="17">
        <v>6</v>
      </c>
      <c r="M86" s="17">
        <v>7</v>
      </c>
      <c r="N86" s="17">
        <v>5</v>
      </c>
      <c r="O86" s="17">
        <v>6</v>
      </c>
      <c r="P86" s="17"/>
      <c r="Q86" s="17"/>
      <c r="R86" s="17"/>
      <c r="S86" s="17"/>
      <c r="T86" s="17"/>
      <c r="U86" s="18">
        <f t="shared" si="4"/>
        <v>49</v>
      </c>
      <c r="V86" s="25">
        <v>100</v>
      </c>
      <c r="W86" s="6">
        <f t="shared" si="5"/>
        <v>50</v>
      </c>
    </row>
    <row r="87" spans="2:27" ht="77.099999999999994" customHeight="1" x14ac:dyDescent="0.25">
      <c r="B87" s="4"/>
      <c r="C87" s="4" t="s">
        <v>212</v>
      </c>
      <c r="D87" s="4" t="s">
        <v>77</v>
      </c>
      <c r="E87" s="4" t="s">
        <v>76</v>
      </c>
      <c r="F87" s="17"/>
      <c r="G87" s="17">
        <v>6</v>
      </c>
      <c r="H87" s="17"/>
      <c r="I87" s="17">
        <v>5</v>
      </c>
      <c r="J87" s="17">
        <v>6</v>
      </c>
      <c r="K87" s="17">
        <v>8</v>
      </c>
      <c r="L87" s="17">
        <v>6</v>
      </c>
      <c r="M87" s="17">
        <v>7</v>
      </c>
      <c r="N87" s="17">
        <v>5</v>
      </c>
      <c r="O87" s="17">
        <v>6</v>
      </c>
      <c r="P87" s="17"/>
      <c r="Q87" s="17"/>
      <c r="R87" s="17"/>
      <c r="S87" s="17"/>
      <c r="T87" s="17"/>
      <c r="U87" s="18">
        <f t="shared" si="4"/>
        <v>49</v>
      </c>
      <c r="V87" s="25">
        <v>110</v>
      </c>
      <c r="W87" s="6">
        <f t="shared" si="5"/>
        <v>55</v>
      </c>
    </row>
    <row r="88" spans="2:27" ht="77.099999999999994" customHeight="1" x14ac:dyDescent="0.25">
      <c r="B88" s="4"/>
      <c r="C88" s="4" t="s">
        <v>212</v>
      </c>
      <c r="D88" s="4" t="s">
        <v>168</v>
      </c>
      <c r="E88" s="4" t="s">
        <v>169</v>
      </c>
      <c r="F88" s="17"/>
      <c r="G88" s="17">
        <v>3</v>
      </c>
      <c r="H88" s="17"/>
      <c r="I88" s="17">
        <v>10</v>
      </c>
      <c r="J88" s="17"/>
      <c r="K88" s="17">
        <v>12</v>
      </c>
      <c r="L88" s="17"/>
      <c r="M88" s="17">
        <v>16</v>
      </c>
      <c r="N88" s="17">
        <v>7</v>
      </c>
      <c r="O88" s="17">
        <v>1</v>
      </c>
      <c r="P88" s="17"/>
      <c r="Q88" s="17"/>
      <c r="R88" s="17"/>
      <c r="S88" s="17"/>
      <c r="T88" s="17"/>
      <c r="U88" s="18">
        <f t="shared" si="4"/>
        <v>49</v>
      </c>
      <c r="V88" s="25">
        <v>100</v>
      </c>
      <c r="W88" s="6">
        <f t="shared" si="5"/>
        <v>50</v>
      </c>
    </row>
    <row r="89" spans="2:27" ht="77.099999999999994" customHeight="1" x14ac:dyDescent="0.25">
      <c r="B89" s="4"/>
      <c r="C89" s="4" t="s">
        <v>212</v>
      </c>
      <c r="D89" s="4" t="s">
        <v>70</v>
      </c>
      <c r="E89" s="4" t="s">
        <v>69</v>
      </c>
      <c r="F89" s="17"/>
      <c r="G89" s="17">
        <v>6</v>
      </c>
      <c r="H89" s="17"/>
      <c r="I89" s="17">
        <v>6</v>
      </c>
      <c r="J89" s="17">
        <v>6</v>
      </c>
      <c r="K89" s="17">
        <v>8</v>
      </c>
      <c r="L89" s="17">
        <v>6</v>
      </c>
      <c r="M89" s="17">
        <v>8</v>
      </c>
      <c r="N89" s="17">
        <v>3</v>
      </c>
      <c r="O89" s="17">
        <v>5</v>
      </c>
      <c r="P89" s="17"/>
      <c r="Q89" s="17"/>
      <c r="R89" s="17"/>
      <c r="S89" s="17"/>
      <c r="T89" s="17"/>
      <c r="U89" s="18">
        <f t="shared" si="4"/>
        <v>48</v>
      </c>
      <c r="V89" s="25">
        <v>150</v>
      </c>
      <c r="W89" s="6">
        <f t="shared" si="5"/>
        <v>75</v>
      </c>
    </row>
    <row r="90" spans="2:27" ht="77.099999999999994" customHeight="1" x14ac:dyDescent="0.25">
      <c r="B90" s="4"/>
      <c r="C90" s="4" t="s">
        <v>212</v>
      </c>
      <c r="D90" s="4" t="s">
        <v>117</v>
      </c>
      <c r="E90" s="4" t="s">
        <v>118</v>
      </c>
      <c r="F90" s="17"/>
      <c r="G90" s="17">
        <v>6</v>
      </c>
      <c r="H90" s="17"/>
      <c r="I90" s="17">
        <v>6</v>
      </c>
      <c r="J90" s="17">
        <v>6</v>
      </c>
      <c r="K90" s="17">
        <v>6</v>
      </c>
      <c r="L90" s="17">
        <v>6</v>
      </c>
      <c r="M90" s="17">
        <v>6</v>
      </c>
      <c r="N90" s="17">
        <v>6</v>
      </c>
      <c r="O90" s="17">
        <v>6</v>
      </c>
      <c r="P90" s="17"/>
      <c r="Q90" s="17"/>
      <c r="R90" s="17"/>
      <c r="S90" s="17"/>
      <c r="T90" s="17"/>
      <c r="U90" s="18">
        <f t="shared" si="4"/>
        <v>48</v>
      </c>
      <c r="V90" s="25">
        <v>120</v>
      </c>
      <c r="W90" s="6">
        <f t="shared" si="5"/>
        <v>60</v>
      </c>
    </row>
    <row r="91" spans="2:27" ht="77.099999999999994" customHeight="1" x14ac:dyDescent="0.25">
      <c r="B91" s="4"/>
      <c r="C91" s="4" t="s">
        <v>212</v>
      </c>
      <c r="D91" s="4" t="s">
        <v>64</v>
      </c>
      <c r="E91" s="4" t="s">
        <v>63</v>
      </c>
      <c r="F91" s="17"/>
      <c r="G91" s="17">
        <v>5</v>
      </c>
      <c r="H91" s="17"/>
      <c r="I91" s="17">
        <v>5</v>
      </c>
      <c r="J91" s="17">
        <v>6</v>
      </c>
      <c r="K91" s="17">
        <v>7</v>
      </c>
      <c r="L91" s="17">
        <v>5</v>
      </c>
      <c r="M91" s="17">
        <v>8</v>
      </c>
      <c r="N91" s="17">
        <v>6</v>
      </c>
      <c r="O91" s="17">
        <v>5</v>
      </c>
      <c r="P91" s="17"/>
      <c r="Q91" s="17"/>
      <c r="R91" s="17"/>
      <c r="S91" s="17"/>
      <c r="T91" s="17"/>
      <c r="U91" s="18">
        <f t="shared" si="4"/>
        <v>47</v>
      </c>
      <c r="V91" s="25">
        <v>160</v>
      </c>
      <c r="W91" s="6">
        <f t="shared" si="5"/>
        <v>80</v>
      </c>
    </row>
    <row r="92" spans="2:27" ht="77.099999999999994" customHeight="1" x14ac:dyDescent="0.25">
      <c r="B92" s="4"/>
      <c r="C92" s="4" t="s">
        <v>212</v>
      </c>
      <c r="D92" s="4" t="s">
        <v>71</v>
      </c>
      <c r="E92" s="4" t="s">
        <v>72</v>
      </c>
      <c r="F92" s="17"/>
      <c r="G92" s="17">
        <v>6</v>
      </c>
      <c r="H92" s="17"/>
      <c r="I92" s="17">
        <v>7</v>
      </c>
      <c r="J92" s="17">
        <v>6</v>
      </c>
      <c r="K92" s="17">
        <v>8</v>
      </c>
      <c r="L92" s="17">
        <v>6</v>
      </c>
      <c r="M92" s="17">
        <v>6</v>
      </c>
      <c r="N92" s="17">
        <v>2</v>
      </c>
      <c r="O92" s="17">
        <v>5</v>
      </c>
      <c r="P92" s="17"/>
      <c r="Q92" s="17"/>
      <c r="R92" s="17"/>
      <c r="S92" s="17"/>
      <c r="T92" s="17"/>
      <c r="U92" s="18">
        <f t="shared" si="4"/>
        <v>46</v>
      </c>
      <c r="V92" s="25">
        <v>100</v>
      </c>
      <c r="W92" s="6">
        <f t="shared" si="5"/>
        <v>50</v>
      </c>
    </row>
    <row r="93" spans="2:27" ht="77.099999999999994" customHeight="1" x14ac:dyDescent="0.25">
      <c r="B93" s="4"/>
      <c r="C93" s="4" t="s">
        <v>212</v>
      </c>
      <c r="D93" s="4" t="s">
        <v>101</v>
      </c>
      <c r="E93" s="4" t="s">
        <v>100</v>
      </c>
      <c r="F93" s="17"/>
      <c r="G93" s="17">
        <v>6</v>
      </c>
      <c r="H93" s="17"/>
      <c r="I93" s="17">
        <v>5</v>
      </c>
      <c r="J93" s="17">
        <v>6</v>
      </c>
      <c r="K93" s="17">
        <v>8</v>
      </c>
      <c r="L93" s="17">
        <v>5</v>
      </c>
      <c r="M93" s="17">
        <v>6</v>
      </c>
      <c r="N93" s="17">
        <v>4</v>
      </c>
      <c r="O93" s="17">
        <v>6</v>
      </c>
      <c r="P93" s="17"/>
      <c r="Q93" s="17"/>
      <c r="R93" s="17"/>
      <c r="S93" s="17"/>
      <c r="T93" s="17"/>
      <c r="U93" s="18">
        <f t="shared" si="4"/>
        <v>46</v>
      </c>
      <c r="V93" s="25">
        <v>100</v>
      </c>
      <c r="W93" s="6">
        <f t="shared" si="5"/>
        <v>50</v>
      </c>
    </row>
    <row r="94" spans="2:27" ht="77.099999999999994" customHeight="1" x14ac:dyDescent="0.25">
      <c r="B94" s="4"/>
      <c r="C94" s="4" t="s">
        <v>212</v>
      </c>
      <c r="D94" s="4" t="s">
        <v>107</v>
      </c>
      <c r="E94" s="4" t="s">
        <v>106</v>
      </c>
      <c r="F94" s="17"/>
      <c r="G94" s="17">
        <v>5</v>
      </c>
      <c r="H94" s="17"/>
      <c r="I94" s="17">
        <v>5</v>
      </c>
      <c r="J94" s="17">
        <v>5</v>
      </c>
      <c r="K94" s="17">
        <v>8</v>
      </c>
      <c r="L94" s="17">
        <v>6</v>
      </c>
      <c r="M94" s="17">
        <v>6</v>
      </c>
      <c r="N94" s="17">
        <v>5</v>
      </c>
      <c r="O94" s="17">
        <v>6</v>
      </c>
      <c r="P94" s="17"/>
      <c r="Q94" s="17"/>
      <c r="R94" s="17"/>
      <c r="S94" s="17"/>
      <c r="T94" s="17"/>
      <c r="U94" s="18">
        <f t="shared" si="4"/>
        <v>46</v>
      </c>
      <c r="V94" s="25">
        <v>80</v>
      </c>
      <c r="W94" s="6">
        <f t="shared" si="5"/>
        <v>40</v>
      </c>
    </row>
    <row r="95" spans="2:27" ht="77.099999999999994" customHeight="1" x14ac:dyDescent="0.25">
      <c r="B95" s="4"/>
      <c r="C95" s="4" t="s">
        <v>212</v>
      </c>
      <c r="D95" s="4" t="s">
        <v>167</v>
      </c>
      <c r="E95" s="4" t="s">
        <v>166</v>
      </c>
      <c r="F95" s="17"/>
      <c r="G95" s="17">
        <v>3</v>
      </c>
      <c r="H95" s="17">
        <v>5</v>
      </c>
      <c r="I95" s="17">
        <v>1</v>
      </c>
      <c r="J95" s="17">
        <v>9</v>
      </c>
      <c r="K95" s="17">
        <v>5</v>
      </c>
      <c r="L95" s="17">
        <v>14</v>
      </c>
      <c r="M95" s="17">
        <v>7</v>
      </c>
      <c r="N95" s="17">
        <v>1</v>
      </c>
      <c r="O95" s="17">
        <v>1</v>
      </c>
      <c r="P95" s="17"/>
      <c r="Q95" s="17"/>
      <c r="R95" s="17"/>
      <c r="S95" s="17"/>
      <c r="T95" s="17"/>
      <c r="U95" s="18">
        <f t="shared" si="4"/>
        <v>46</v>
      </c>
      <c r="V95" s="25">
        <v>180</v>
      </c>
      <c r="W95" s="6">
        <f t="shared" si="5"/>
        <v>90</v>
      </c>
    </row>
    <row r="96" spans="2:27" ht="77.099999999999994" customHeight="1" x14ac:dyDescent="0.25">
      <c r="B96" s="4"/>
      <c r="C96" s="4" t="s">
        <v>212</v>
      </c>
      <c r="D96" s="4" t="s">
        <v>165</v>
      </c>
      <c r="E96" s="4" t="s">
        <v>166</v>
      </c>
      <c r="F96" s="17"/>
      <c r="G96" s="17"/>
      <c r="H96" s="17"/>
      <c r="I96" s="17"/>
      <c r="J96" s="17">
        <v>8</v>
      </c>
      <c r="K96" s="17">
        <v>7</v>
      </c>
      <c r="L96" s="17">
        <v>5</v>
      </c>
      <c r="M96" s="17">
        <v>11</v>
      </c>
      <c r="N96" s="17">
        <v>7</v>
      </c>
      <c r="O96" s="17">
        <v>7</v>
      </c>
      <c r="P96" s="17"/>
      <c r="Q96" s="17"/>
      <c r="R96" s="17"/>
      <c r="S96" s="17"/>
      <c r="T96" s="17"/>
      <c r="U96" s="18">
        <f t="shared" si="4"/>
        <v>45</v>
      </c>
      <c r="V96" s="25">
        <v>180</v>
      </c>
      <c r="W96" s="6">
        <f t="shared" si="5"/>
        <v>90</v>
      </c>
    </row>
    <row r="97" spans="2:27" ht="77.099999999999994" customHeight="1" x14ac:dyDescent="0.25">
      <c r="B97" s="4"/>
      <c r="C97" s="4" t="s">
        <v>212</v>
      </c>
      <c r="D97" s="4" t="s">
        <v>105</v>
      </c>
      <c r="E97" s="4" t="s">
        <v>106</v>
      </c>
      <c r="F97" s="17"/>
      <c r="G97" s="17">
        <v>6</v>
      </c>
      <c r="H97" s="17"/>
      <c r="I97" s="17">
        <v>5</v>
      </c>
      <c r="J97" s="17">
        <v>6</v>
      </c>
      <c r="K97" s="17">
        <v>5</v>
      </c>
      <c r="L97" s="17">
        <v>6</v>
      </c>
      <c r="M97" s="17">
        <v>6</v>
      </c>
      <c r="N97" s="17">
        <v>5</v>
      </c>
      <c r="O97" s="17">
        <v>5</v>
      </c>
      <c r="P97" s="17"/>
      <c r="Q97" s="17"/>
      <c r="R97" s="17"/>
      <c r="S97" s="17"/>
      <c r="T97" s="17"/>
      <c r="U97" s="18">
        <f t="shared" si="4"/>
        <v>44</v>
      </c>
      <c r="V97" s="25">
        <v>80</v>
      </c>
      <c r="W97" s="6">
        <f t="shared" si="5"/>
        <v>40</v>
      </c>
    </row>
    <row r="98" spans="2:27" ht="77.099999999999994" customHeight="1" x14ac:dyDescent="0.25">
      <c r="B98" s="4"/>
      <c r="C98" s="4" t="s">
        <v>212</v>
      </c>
      <c r="D98" s="4" t="s">
        <v>137</v>
      </c>
      <c r="E98" s="4" t="s">
        <v>138</v>
      </c>
      <c r="F98" s="17"/>
      <c r="G98" s="17">
        <v>4</v>
      </c>
      <c r="H98" s="17"/>
      <c r="I98" s="17">
        <v>4</v>
      </c>
      <c r="J98" s="17">
        <v>6</v>
      </c>
      <c r="K98" s="17">
        <v>6</v>
      </c>
      <c r="L98" s="17">
        <v>6</v>
      </c>
      <c r="M98" s="17">
        <v>6</v>
      </c>
      <c r="N98" s="17">
        <v>6</v>
      </c>
      <c r="O98" s="17">
        <v>6</v>
      </c>
      <c r="P98" s="17"/>
      <c r="Q98" s="17"/>
      <c r="R98" s="17"/>
      <c r="S98" s="17"/>
      <c r="T98" s="17"/>
      <c r="U98" s="18">
        <f t="shared" si="4"/>
        <v>44</v>
      </c>
      <c r="V98" s="25">
        <v>160</v>
      </c>
      <c r="W98" s="6">
        <f t="shared" si="5"/>
        <v>80</v>
      </c>
    </row>
    <row r="99" spans="2:27" ht="77.099999999999994" customHeight="1" x14ac:dyDescent="0.25">
      <c r="B99" s="4"/>
      <c r="C99" s="4" t="s">
        <v>212</v>
      </c>
      <c r="D99" s="4" t="s">
        <v>180</v>
      </c>
      <c r="E99" s="4" t="s">
        <v>177</v>
      </c>
      <c r="F99" s="17"/>
      <c r="G99" s="17">
        <v>6</v>
      </c>
      <c r="H99" s="17"/>
      <c r="I99" s="17">
        <v>7</v>
      </c>
      <c r="J99" s="17">
        <v>6</v>
      </c>
      <c r="K99" s="17">
        <v>5</v>
      </c>
      <c r="L99" s="17">
        <v>6</v>
      </c>
      <c r="M99" s="17">
        <v>5</v>
      </c>
      <c r="N99" s="17">
        <v>5</v>
      </c>
      <c r="O99" s="17">
        <v>4</v>
      </c>
      <c r="P99" s="17"/>
      <c r="Q99" s="17"/>
      <c r="R99" s="17"/>
      <c r="S99" s="17"/>
      <c r="T99" s="17"/>
      <c r="U99" s="18">
        <f t="shared" si="4"/>
        <v>44</v>
      </c>
      <c r="V99" s="25">
        <v>80</v>
      </c>
      <c r="W99" s="6">
        <f t="shared" si="5"/>
        <v>40</v>
      </c>
    </row>
    <row r="100" spans="2:27" ht="77.099999999999994" customHeight="1" x14ac:dyDescent="0.25">
      <c r="B100" s="4"/>
      <c r="C100" s="4" t="s">
        <v>212</v>
      </c>
      <c r="D100" s="4" t="s">
        <v>193</v>
      </c>
      <c r="E100" s="4" t="s">
        <v>194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>
        <v>6</v>
      </c>
      <c r="P100" s="17">
        <v>10</v>
      </c>
      <c r="Q100" s="17">
        <v>10</v>
      </c>
      <c r="R100" s="17">
        <v>5</v>
      </c>
      <c r="S100" s="17">
        <v>7</v>
      </c>
      <c r="T100" s="17">
        <v>6</v>
      </c>
      <c r="U100" s="18">
        <f t="shared" ref="U100:U131" si="6">SUM(G100:T100)</f>
        <v>44</v>
      </c>
      <c r="V100" s="25">
        <v>100</v>
      </c>
      <c r="W100" s="6">
        <f t="shared" ref="W100:W131" si="7">V100/2</f>
        <v>50</v>
      </c>
    </row>
    <row r="101" spans="2:27" ht="77.099999999999994" customHeight="1" x14ac:dyDescent="0.25">
      <c r="B101" s="4"/>
      <c r="C101" s="4" t="s">
        <v>212</v>
      </c>
      <c r="D101" s="4" t="s">
        <v>195</v>
      </c>
      <c r="E101" s="4" t="s">
        <v>194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>
        <v>6</v>
      </c>
      <c r="P101" s="17">
        <v>10</v>
      </c>
      <c r="Q101" s="17">
        <v>10</v>
      </c>
      <c r="R101" s="17">
        <v>6</v>
      </c>
      <c r="S101" s="17">
        <v>6</v>
      </c>
      <c r="T101" s="17">
        <v>6</v>
      </c>
      <c r="U101" s="18">
        <f t="shared" si="6"/>
        <v>44</v>
      </c>
      <c r="V101" s="25">
        <v>100</v>
      </c>
      <c r="W101" s="6">
        <f t="shared" si="7"/>
        <v>50</v>
      </c>
    </row>
    <row r="102" spans="2:27" ht="77.099999999999994" customHeight="1" x14ac:dyDescent="0.25">
      <c r="B102" s="4"/>
      <c r="C102" s="4" t="s">
        <v>212</v>
      </c>
      <c r="D102" s="4" t="s">
        <v>32</v>
      </c>
      <c r="E102" s="4" t="s">
        <v>31</v>
      </c>
      <c r="F102" s="17"/>
      <c r="G102" s="17">
        <v>6</v>
      </c>
      <c r="H102" s="17"/>
      <c r="I102" s="17">
        <v>5</v>
      </c>
      <c r="J102" s="17">
        <v>6</v>
      </c>
      <c r="K102" s="17">
        <v>6</v>
      </c>
      <c r="L102" s="17">
        <v>6</v>
      </c>
      <c r="M102" s="17">
        <v>5</v>
      </c>
      <c r="N102" s="17">
        <v>4</v>
      </c>
      <c r="O102" s="17">
        <v>5</v>
      </c>
      <c r="P102" s="17"/>
      <c r="Q102" s="17"/>
      <c r="R102" s="17"/>
      <c r="S102" s="17"/>
      <c r="T102" s="17"/>
      <c r="U102" s="18">
        <f t="shared" si="6"/>
        <v>43</v>
      </c>
      <c r="V102" s="25">
        <v>85</v>
      </c>
      <c r="W102" s="6">
        <f t="shared" si="7"/>
        <v>42.5</v>
      </c>
    </row>
    <row r="103" spans="2:27" ht="77.099999999999994" customHeight="1" x14ac:dyDescent="0.25">
      <c r="B103" s="4"/>
      <c r="C103" s="4" t="s">
        <v>212</v>
      </c>
      <c r="D103" s="4" t="s">
        <v>74</v>
      </c>
      <c r="E103" s="4" t="s">
        <v>72</v>
      </c>
      <c r="F103" s="17"/>
      <c r="G103" s="17">
        <v>6</v>
      </c>
      <c r="H103" s="17"/>
      <c r="I103" s="17">
        <v>6</v>
      </c>
      <c r="J103" s="17">
        <v>6</v>
      </c>
      <c r="K103" s="17">
        <v>4</v>
      </c>
      <c r="L103" s="17">
        <v>6</v>
      </c>
      <c r="M103" s="17">
        <v>7</v>
      </c>
      <c r="N103" s="17">
        <v>3</v>
      </c>
      <c r="O103" s="17">
        <v>5</v>
      </c>
      <c r="P103" s="17"/>
      <c r="Q103" s="17"/>
      <c r="R103" s="17"/>
      <c r="S103" s="17"/>
      <c r="T103" s="17"/>
      <c r="U103" s="18">
        <f t="shared" si="6"/>
        <v>43</v>
      </c>
      <c r="V103" s="25">
        <v>100</v>
      </c>
      <c r="W103" s="6">
        <f t="shared" si="7"/>
        <v>50</v>
      </c>
    </row>
    <row r="104" spans="2:27" ht="77.099999999999994" customHeight="1" x14ac:dyDescent="0.25">
      <c r="B104" s="4"/>
      <c r="C104" s="4" t="s">
        <v>212</v>
      </c>
      <c r="D104" s="4" t="s">
        <v>15</v>
      </c>
      <c r="E104" s="4" t="s">
        <v>16</v>
      </c>
      <c r="F104" s="17"/>
      <c r="G104" s="4">
        <v>6</v>
      </c>
      <c r="H104" s="4"/>
      <c r="I104" s="4">
        <v>6</v>
      </c>
      <c r="J104" s="4"/>
      <c r="K104" s="4">
        <v>11</v>
      </c>
      <c r="L104" s="4"/>
      <c r="M104" s="4">
        <v>10</v>
      </c>
      <c r="N104" s="4">
        <v>4</v>
      </c>
      <c r="O104" s="4">
        <v>5</v>
      </c>
      <c r="P104" s="4"/>
      <c r="Q104" s="4"/>
      <c r="R104" s="4"/>
      <c r="S104" s="4"/>
      <c r="T104" s="4"/>
      <c r="U104" s="18">
        <f t="shared" si="6"/>
        <v>42</v>
      </c>
      <c r="V104" s="14">
        <v>35</v>
      </c>
      <c r="W104" s="6">
        <f t="shared" si="7"/>
        <v>17.5</v>
      </c>
      <c r="Y104" s="27"/>
      <c r="Z104" s="28"/>
      <c r="AA104" s="12"/>
    </row>
    <row r="105" spans="2:27" ht="77.099999999999994" customHeight="1" x14ac:dyDescent="0.25">
      <c r="B105" s="4"/>
      <c r="C105" s="4" t="s">
        <v>212</v>
      </c>
      <c r="D105" s="4" t="s">
        <v>30</v>
      </c>
      <c r="E105" s="4" t="s">
        <v>31</v>
      </c>
      <c r="F105" s="17"/>
      <c r="G105" s="17">
        <v>6</v>
      </c>
      <c r="H105" s="17"/>
      <c r="I105" s="17">
        <v>6</v>
      </c>
      <c r="J105" s="17"/>
      <c r="K105" s="17">
        <v>7</v>
      </c>
      <c r="L105" s="17">
        <v>6</v>
      </c>
      <c r="M105" s="17">
        <v>5</v>
      </c>
      <c r="N105" s="17">
        <v>6</v>
      </c>
      <c r="O105" s="17">
        <v>4</v>
      </c>
      <c r="P105" s="17"/>
      <c r="Q105" s="17"/>
      <c r="R105" s="17"/>
      <c r="S105" s="17"/>
      <c r="T105" s="17"/>
      <c r="U105" s="18">
        <f t="shared" si="6"/>
        <v>40</v>
      </c>
      <c r="V105" s="25">
        <v>85</v>
      </c>
      <c r="W105" s="6">
        <f t="shared" si="7"/>
        <v>42.5</v>
      </c>
    </row>
    <row r="106" spans="2:27" ht="77.099999999999994" customHeight="1" x14ac:dyDescent="0.25">
      <c r="B106" s="4"/>
      <c r="C106" s="4" t="s">
        <v>212</v>
      </c>
      <c r="D106" s="4" t="s">
        <v>42</v>
      </c>
      <c r="E106" s="4" t="s">
        <v>41</v>
      </c>
      <c r="F106" s="17"/>
      <c r="G106" s="17">
        <v>7</v>
      </c>
      <c r="H106" s="17"/>
      <c r="I106" s="17">
        <v>6</v>
      </c>
      <c r="J106" s="17"/>
      <c r="K106" s="17">
        <v>8</v>
      </c>
      <c r="L106" s="17"/>
      <c r="M106" s="17">
        <v>7</v>
      </c>
      <c r="N106" s="17">
        <v>6</v>
      </c>
      <c r="O106" s="17">
        <v>6</v>
      </c>
      <c r="P106" s="17"/>
      <c r="Q106" s="17"/>
      <c r="R106" s="17"/>
      <c r="S106" s="17"/>
      <c r="T106" s="17"/>
      <c r="U106" s="18">
        <f t="shared" si="6"/>
        <v>40</v>
      </c>
      <c r="V106" s="25">
        <v>130</v>
      </c>
      <c r="W106" s="6">
        <f t="shared" si="7"/>
        <v>65</v>
      </c>
    </row>
    <row r="107" spans="2:27" ht="77.099999999999994" customHeight="1" x14ac:dyDescent="0.25">
      <c r="B107" s="4"/>
      <c r="C107" s="4" t="s">
        <v>212</v>
      </c>
      <c r="D107" s="4" t="s">
        <v>78</v>
      </c>
      <c r="E107" s="4" t="s">
        <v>76</v>
      </c>
      <c r="F107" s="17"/>
      <c r="G107" s="17">
        <v>6</v>
      </c>
      <c r="H107" s="17"/>
      <c r="I107" s="17">
        <v>6</v>
      </c>
      <c r="J107" s="17"/>
      <c r="K107" s="17">
        <v>8</v>
      </c>
      <c r="L107" s="17"/>
      <c r="M107" s="17">
        <v>8</v>
      </c>
      <c r="N107" s="17">
        <v>6</v>
      </c>
      <c r="O107" s="17">
        <v>6</v>
      </c>
      <c r="P107" s="17"/>
      <c r="Q107" s="17"/>
      <c r="R107" s="17"/>
      <c r="S107" s="17"/>
      <c r="T107" s="17"/>
      <c r="U107" s="18">
        <f t="shared" si="6"/>
        <v>40</v>
      </c>
      <c r="V107" s="25">
        <v>110</v>
      </c>
      <c r="W107" s="6">
        <f t="shared" si="7"/>
        <v>55</v>
      </c>
    </row>
    <row r="108" spans="2:27" ht="77.099999999999994" customHeight="1" x14ac:dyDescent="0.25">
      <c r="B108" s="4"/>
      <c r="C108" s="4" t="s">
        <v>212</v>
      </c>
      <c r="D108" s="4" t="s">
        <v>89</v>
      </c>
      <c r="E108" s="4" t="s">
        <v>90</v>
      </c>
      <c r="F108" s="17"/>
      <c r="G108" s="17">
        <v>5</v>
      </c>
      <c r="H108" s="17"/>
      <c r="I108" s="17">
        <v>5</v>
      </c>
      <c r="J108" s="17">
        <v>6</v>
      </c>
      <c r="K108" s="17">
        <v>5</v>
      </c>
      <c r="L108" s="17">
        <v>5</v>
      </c>
      <c r="M108" s="17">
        <v>5</v>
      </c>
      <c r="N108" s="17">
        <v>4</v>
      </c>
      <c r="O108" s="17">
        <v>5</v>
      </c>
      <c r="P108" s="17"/>
      <c r="Q108" s="17"/>
      <c r="R108" s="17"/>
      <c r="S108" s="17"/>
      <c r="T108" s="17"/>
      <c r="U108" s="18">
        <f t="shared" si="6"/>
        <v>40</v>
      </c>
      <c r="V108" s="25">
        <v>140</v>
      </c>
      <c r="W108" s="6">
        <f t="shared" si="7"/>
        <v>70</v>
      </c>
    </row>
    <row r="109" spans="2:27" ht="77.099999999999994" customHeight="1" x14ac:dyDescent="0.25">
      <c r="B109" s="4"/>
      <c r="C109" s="4" t="s">
        <v>212</v>
      </c>
      <c r="D109" s="4" t="s">
        <v>112</v>
      </c>
      <c r="E109" s="4" t="s">
        <v>113</v>
      </c>
      <c r="F109" s="17"/>
      <c r="G109" s="17">
        <v>6</v>
      </c>
      <c r="H109" s="17"/>
      <c r="I109" s="17">
        <v>6</v>
      </c>
      <c r="J109" s="17"/>
      <c r="K109" s="17">
        <v>8</v>
      </c>
      <c r="L109" s="17"/>
      <c r="M109" s="17">
        <v>8</v>
      </c>
      <c r="N109" s="17">
        <v>6</v>
      </c>
      <c r="O109" s="17">
        <v>6</v>
      </c>
      <c r="P109" s="17"/>
      <c r="Q109" s="17"/>
      <c r="R109" s="17"/>
      <c r="S109" s="17"/>
      <c r="T109" s="17"/>
      <c r="U109" s="18">
        <f t="shared" si="6"/>
        <v>40</v>
      </c>
      <c r="V109" s="25">
        <v>60</v>
      </c>
      <c r="W109" s="6">
        <f t="shared" si="7"/>
        <v>30</v>
      </c>
    </row>
    <row r="110" spans="2:27" ht="77.099999999999994" customHeight="1" x14ac:dyDescent="0.25">
      <c r="B110" s="4"/>
      <c r="C110" s="4" t="s">
        <v>212</v>
      </c>
      <c r="D110" s="4" t="s">
        <v>189</v>
      </c>
      <c r="E110" s="4" t="s">
        <v>190</v>
      </c>
      <c r="F110" s="17"/>
      <c r="G110" s="17">
        <v>6</v>
      </c>
      <c r="H110" s="17"/>
      <c r="I110" s="17">
        <v>6</v>
      </c>
      <c r="J110" s="17"/>
      <c r="K110" s="17">
        <v>8</v>
      </c>
      <c r="L110" s="17"/>
      <c r="M110" s="17">
        <v>8</v>
      </c>
      <c r="N110" s="17">
        <v>6</v>
      </c>
      <c r="O110" s="17">
        <v>6</v>
      </c>
      <c r="P110" s="17"/>
      <c r="Q110" s="17"/>
      <c r="R110" s="17"/>
      <c r="S110" s="17"/>
      <c r="T110" s="17"/>
      <c r="U110" s="18">
        <f t="shared" si="6"/>
        <v>40</v>
      </c>
      <c r="V110" s="25">
        <v>120</v>
      </c>
      <c r="W110" s="6">
        <f t="shared" si="7"/>
        <v>60</v>
      </c>
    </row>
    <row r="111" spans="2:27" ht="77.099999999999994" customHeight="1" x14ac:dyDescent="0.25">
      <c r="B111" s="4"/>
      <c r="C111" s="4" t="s">
        <v>212</v>
      </c>
      <c r="D111" s="4" t="s">
        <v>200</v>
      </c>
      <c r="E111" s="4" t="s">
        <v>201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>
        <v>6</v>
      </c>
      <c r="P111" s="17">
        <v>8</v>
      </c>
      <c r="Q111" s="17">
        <v>8</v>
      </c>
      <c r="R111" s="17">
        <v>6</v>
      </c>
      <c r="S111" s="17">
        <v>6</v>
      </c>
      <c r="T111" s="17">
        <v>6</v>
      </c>
      <c r="U111" s="18">
        <f t="shared" si="6"/>
        <v>40</v>
      </c>
      <c r="V111" s="25">
        <v>120</v>
      </c>
      <c r="W111" s="6">
        <f t="shared" si="7"/>
        <v>60</v>
      </c>
    </row>
    <row r="112" spans="2:27" ht="77.099999999999994" customHeight="1" x14ac:dyDescent="0.25">
      <c r="B112" s="4"/>
      <c r="C112" s="4" t="s">
        <v>212</v>
      </c>
      <c r="D112" s="4" t="s">
        <v>202</v>
      </c>
      <c r="E112" s="4" t="s">
        <v>201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>
        <v>6</v>
      </c>
      <c r="P112" s="17">
        <v>8</v>
      </c>
      <c r="Q112" s="17">
        <v>8</v>
      </c>
      <c r="R112" s="17">
        <v>6</v>
      </c>
      <c r="S112" s="17">
        <v>6</v>
      </c>
      <c r="T112" s="17">
        <v>6</v>
      </c>
      <c r="U112" s="18">
        <f t="shared" si="6"/>
        <v>40</v>
      </c>
      <c r="V112" s="25">
        <v>120</v>
      </c>
      <c r="W112" s="6">
        <f t="shared" si="7"/>
        <v>60</v>
      </c>
    </row>
    <row r="113" spans="2:27" ht="77.099999999999994" customHeight="1" x14ac:dyDescent="0.25">
      <c r="B113" s="4"/>
      <c r="C113" s="4" t="s">
        <v>212</v>
      </c>
      <c r="D113" s="4" t="s">
        <v>205</v>
      </c>
      <c r="E113" s="4" t="s">
        <v>204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>
        <v>6</v>
      </c>
      <c r="P113" s="17">
        <v>8</v>
      </c>
      <c r="Q113" s="17">
        <v>8</v>
      </c>
      <c r="R113" s="17">
        <v>6</v>
      </c>
      <c r="S113" s="17">
        <v>6</v>
      </c>
      <c r="T113" s="17">
        <v>6</v>
      </c>
      <c r="U113" s="18">
        <f t="shared" si="6"/>
        <v>40</v>
      </c>
      <c r="V113" s="25">
        <v>130</v>
      </c>
      <c r="W113" s="6">
        <f t="shared" si="7"/>
        <v>65</v>
      </c>
    </row>
    <row r="114" spans="2:27" ht="77.099999999999994" customHeight="1" x14ac:dyDescent="0.25">
      <c r="B114" s="4"/>
      <c r="C114" s="4" t="s">
        <v>212</v>
      </c>
      <c r="D114" s="4" t="s">
        <v>210</v>
      </c>
      <c r="E114" s="4" t="s">
        <v>209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>
        <v>6</v>
      </c>
      <c r="P114" s="17">
        <v>8</v>
      </c>
      <c r="Q114" s="17">
        <v>8</v>
      </c>
      <c r="R114" s="17">
        <v>6</v>
      </c>
      <c r="S114" s="17">
        <v>6</v>
      </c>
      <c r="T114" s="17">
        <v>6</v>
      </c>
      <c r="U114" s="18">
        <f t="shared" si="6"/>
        <v>40</v>
      </c>
      <c r="V114" s="25">
        <v>140</v>
      </c>
      <c r="W114" s="6">
        <f t="shared" si="7"/>
        <v>70</v>
      </c>
    </row>
    <row r="115" spans="2:27" ht="77.099999999999994" customHeight="1" x14ac:dyDescent="0.25">
      <c r="B115" s="4"/>
      <c r="C115" s="4" t="s">
        <v>212</v>
      </c>
      <c r="D115" s="4" t="s">
        <v>35</v>
      </c>
      <c r="E115" s="4" t="s">
        <v>34</v>
      </c>
      <c r="F115" s="17"/>
      <c r="G115" s="17">
        <v>5</v>
      </c>
      <c r="H115" s="17"/>
      <c r="I115" s="17">
        <v>6</v>
      </c>
      <c r="J115" s="17"/>
      <c r="K115" s="17">
        <v>8</v>
      </c>
      <c r="L115" s="17"/>
      <c r="M115" s="17">
        <v>8</v>
      </c>
      <c r="N115" s="17">
        <v>6</v>
      </c>
      <c r="O115" s="17">
        <v>6</v>
      </c>
      <c r="P115" s="17"/>
      <c r="Q115" s="17"/>
      <c r="R115" s="17"/>
      <c r="S115" s="17"/>
      <c r="T115" s="17"/>
      <c r="U115" s="18">
        <f t="shared" si="6"/>
        <v>39</v>
      </c>
      <c r="V115" s="25">
        <v>50</v>
      </c>
      <c r="W115" s="6">
        <f t="shared" si="7"/>
        <v>25</v>
      </c>
    </row>
    <row r="116" spans="2:27" ht="77.099999999999994" customHeight="1" x14ac:dyDescent="0.25">
      <c r="B116" s="4"/>
      <c r="C116" s="4" t="s">
        <v>212</v>
      </c>
      <c r="D116" s="4" t="s">
        <v>37</v>
      </c>
      <c r="E116" s="4" t="s">
        <v>34</v>
      </c>
      <c r="F116" s="17"/>
      <c r="G116" s="17">
        <v>6</v>
      </c>
      <c r="H116" s="17"/>
      <c r="I116" s="17">
        <v>5</v>
      </c>
      <c r="J116" s="17"/>
      <c r="K116" s="17">
        <v>8</v>
      </c>
      <c r="L116" s="17"/>
      <c r="M116" s="17">
        <v>8</v>
      </c>
      <c r="N116" s="17">
        <v>6</v>
      </c>
      <c r="O116" s="17">
        <v>6</v>
      </c>
      <c r="P116" s="17"/>
      <c r="Q116" s="17"/>
      <c r="R116" s="17"/>
      <c r="S116" s="17"/>
      <c r="T116" s="17"/>
      <c r="U116" s="18">
        <f t="shared" si="6"/>
        <v>39</v>
      </c>
      <c r="V116" s="25">
        <v>50</v>
      </c>
      <c r="W116" s="6">
        <f t="shared" si="7"/>
        <v>25</v>
      </c>
    </row>
    <row r="117" spans="2:27" ht="77.099999999999994" customHeight="1" x14ac:dyDescent="0.25">
      <c r="B117" s="4"/>
      <c r="C117" s="4" t="s">
        <v>212</v>
      </c>
      <c r="D117" s="4" t="s">
        <v>203</v>
      </c>
      <c r="E117" s="4" t="s">
        <v>204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>
        <v>6</v>
      </c>
      <c r="P117" s="17">
        <v>8</v>
      </c>
      <c r="Q117" s="17">
        <v>7</v>
      </c>
      <c r="R117" s="17">
        <v>6</v>
      </c>
      <c r="S117" s="17">
        <v>6</v>
      </c>
      <c r="T117" s="17">
        <v>6</v>
      </c>
      <c r="U117" s="18">
        <f t="shared" si="6"/>
        <v>39</v>
      </c>
      <c r="V117" s="25">
        <v>130</v>
      </c>
      <c r="W117" s="6">
        <f t="shared" si="7"/>
        <v>65</v>
      </c>
    </row>
    <row r="118" spans="2:27" ht="77.099999999999994" customHeight="1" x14ac:dyDescent="0.25">
      <c r="B118" s="4"/>
      <c r="C118" s="4" t="s">
        <v>212</v>
      </c>
      <c r="D118" s="4" t="s">
        <v>21</v>
      </c>
      <c r="E118" s="4" t="s">
        <v>16</v>
      </c>
      <c r="F118" s="17"/>
      <c r="G118" s="4">
        <v>6</v>
      </c>
      <c r="H118" s="4"/>
      <c r="I118" s="4">
        <v>6</v>
      </c>
      <c r="J118" s="4"/>
      <c r="K118" s="4">
        <v>8</v>
      </c>
      <c r="L118" s="4"/>
      <c r="M118" s="4">
        <v>6</v>
      </c>
      <c r="N118" s="4">
        <v>6</v>
      </c>
      <c r="O118" s="4">
        <v>6</v>
      </c>
      <c r="P118" s="4"/>
      <c r="Q118" s="4"/>
      <c r="R118" s="4"/>
      <c r="S118" s="4"/>
      <c r="T118" s="4"/>
      <c r="U118" s="18">
        <f t="shared" si="6"/>
        <v>38</v>
      </c>
      <c r="V118" s="14">
        <v>35</v>
      </c>
      <c r="W118" s="6">
        <f t="shared" si="7"/>
        <v>17.5</v>
      </c>
      <c r="Y118" s="27"/>
      <c r="Z118" s="28"/>
      <c r="AA118" s="12"/>
    </row>
    <row r="119" spans="2:27" ht="77.099999999999994" customHeight="1" x14ac:dyDescent="0.25">
      <c r="B119" s="4"/>
      <c r="C119" s="4" t="s">
        <v>212</v>
      </c>
      <c r="D119" s="4" t="s">
        <v>40</v>
      </c>
      <c r="E119" s="4" t="s">
        <v>41</v>
      </c>
      <c r="F119" s="17"/>
      <c r="G119" s="17">
        <v>6</v>
      </c>
      <c r="H119" s="17"/>
      <c r="I119" s="17">
        <v>5</v>
      </c>
      <c r="J119" s="17"/>
      <c r="K119" s="17">
        <v>7</v>
      </c>
      <c r="L119" s="17"/>
      <c r="M119" s="17">
        <v>8</v>
      </c>
      <c r="N119" s="17">
        <v>6</v>
      </c>
      <c r="O119" s="17">
        <v>6</v>
      </c>
      <c r="P119" s="17"/>
      <c r="Q119" s="17"/>
      <c r="R119" s="17"/>
      <c r="S119" s="17"/>
      <c r="T119" s="17"/>
      <c r="U119" s="18">
        <f t="shared" si="6"/>
        <v>38</v>
      </c>
      <c r="V119" s="25">
        <v>130</v>
      </c>
      <c r="W119" s="6">
        <f t="shared" si="7"/>
        <v>65</v>
      </c>
    </row>
    <row r="120" spans="2:27" ht="77.099999999999994" customHeight="1" x14ac:dyDescent="0.25">
      <c r="B120" s="4"/>
      <c r="C120" s="4" t="s">
        <v>212</v>
      </c>
      <c r="D120" s="4" t="s">
        <v>196</v>
      </c>
      <c r="E120" s="4" t="s">
        <v>14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>
        <v>6</v>
      </c>
      <c r="P120" s="17">
        <v>7</v>
      </c>
      <c r="Q120" s="17">
        <v>8</v>
      </c>
      <c r="R120" s="17">
        <v>6</v>
      </c>
      <c r="S120" s="17">
        <v>5</v>
      </c>
      <c r="T120" s="17">
        <v>6</v>
      </c>
      <c r="U120" s="18">
        <f t="shared" si="6"/>
        <v>38</v>
      </c>
      <c r="V120" s="25">
        <v>35</v>
      </c>
      <c r="W120" s="6">
        <f t="shared" si="7"/>
        <v>17.5</v>
      </c>
    </row>
    <row r="121" spans="2:27" ht="77.099999999999994" customHeight="1" x14ac:dyDescent="0.25">
      <c r="B121" s="4"/>
      <c r="C121" s="4" t="s">
        <v>212</v>
      </c>
      <c r="D121" s="4" t="s">
        <v>197</v>
      </c>
      <c r="E121" s="4" t="s">
        <v>14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>
        <v>6</v>
      </c>
      <c r="P121" s="17">
        <v>8</v>
      </c>
      <c r="Q121" s="17">
        <v>8</v>
      </c>
      <c r="R121" s="17">
        <v>5</v>
      </c>
      <c r="S121" s="17">
        <v>5</v>
      </c>
      <c r="T121" s="17">
        <v>6</v>
      </c>
      <c r="U121" s="18">
        <f t="shared" si="6"/>
        <v>38</v>
      </c>
      <c r="V121" s="25">
        <v>35</v>
      </c>
      <c r="W121" s="6">
        <f t="shared" si="7"/>
        <v>17.5</v>
      </c>
    </row>
    <row r="122" spans="2:27" ht="77.099999999999994" customHeight="1" x14ac:dyDescent="0.25">
      <c r="B122" s="4"/>
      <c r="C122" s="4" t="s">
        <v>212</v>
      </c>
      <c r="D122" s="4" t="s">
        <v>43</v>
      </c>
      <c r="E122" s="4" t="s">
        <v>44</v>
      </c>
      <c r="F122" s="17"/>
      <c r="G122" s="17">
        <v>6</v>
      </c>
      <c r="H122" s="17"/>
      <c r="I122" s="17">
        <v>5</v>
      </c>
      <c r="J122" s="17"/>
      <c r="K122" s="17">
        <v>6</v>
      </c>
      <c r="L122" s="17"/>
      <c r="M122" s="17">
        <v>8</v>
      </c>
      <c r="N122" s="17">
        <v>6</v>
      </c>
      <c r="O122" s="17">
        <v>6</v>
      </c>
      <c r="P122" s="17"/>
      <c r="Q122" s="17"/>
      <c r="R122" s="17"/>
      <c r="S122" s="17"/>
      <c r="T122" s="17"/>
      <c r="U122" s="18">
        <f t="shared" si="6"/>
        <v>37</v>
      </c>
      <c r="V122" s="25">
        <v>120</v>
      </c>
      <c r="W122" s="6">
        <f t="shared" si="7"/>
        <v>60</v>
      </c>
    </row>
    <row r="123" spans="2:27" ht="77.099999999999994" customHeight="1" x14ac:dyDescent="0.25">
      <c r="B123" s="4"/>
      <c r="C123" s="4" t="s">
        <v>212</v>
      </c>
      <c r="D123" s="4" t="s">
        <v>198</v>
      </c>
      <c r="E123" s="4" t="s">
        <v>199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>
        <v>6</v>
      </c>
      <c r="P123" s="17">
        <v>7</v>
      </c>
      <c r="Q123" s="17">
        <v>8</v>
      </c>
      <c r="R123" s="17">
        <v>4</v>
      </c>
      <c r="S123" s="17">
        <v>6</v>
      </c>
      <c r="T123" s="17">
        <v>6</v>
      </c>
      <c r="U123" s="18">
        <f t="shared" si="6"/>
        <v>37</v>
      </c>
      <c r="V123" s="25">
        <v>110</v>
      </c>
      <c r="W123" s="6">
        <f t="shared" si="7"/>
        <v>55</v>
      </c>
    </row>
    <row r="124" spans="2:27" ht="77.099999999999994" customHeight="1" x14ac:dyDescent="0.25">
      <c r="B124" s="4"/>
      <c r="C124" s="4" t="s">
        <v>212</v>
      </c>
      <c r="D124" s="4" t="s">
        <v>19</v>
      </c>
      <c r="E124" s="4" t="s">
        <v>16</v>
      </c>
      <c r="F124" s="17"/>
      <c r="G124" s="4">
        <v>6</v>
      </c>
      <c r="H124" s="4"/>
      <c r="I124" s="4">
        <v>5</v>
      </c>
      <c r="J124" s="4"/>
      <c r="K124" s="4">
        <v>7</v>
      </c>
      <c r="L124" s="4"/>
      <c r="M124" s="4">
        <v>7</v>
      </c>
      <c r="N124" s="4">
        <v>6</v>
      </c>
      <c r="O124" s="4">
        <v>5</v>
      </c>
      <c r="P124" s="4"/>
      <c r="Q124" s="4"/>
      <c r="R124" s="4"/>
      <c r="S124" s="4"/>
      <c r="T124" s="4"/>
      <c r="U124" s="18">
        <f t="shared" si="6"/>
        <v>36</v>
      </c>
      <c r="V124" s="14">
        <v>35</v>
      </c>
      <c r="W124" s="6">
        <f t="shared" si="7"/>
        <v>17.5</v>
      </c>
      <c r="Y124" s="27"/>
      <c r="Z124" s="28"/>
      <c r="AA124" s="12"/>
    </row>
    <row r="125" spans="2:27" ht="77.099999999999994" customHeight="1" x14ac:dyDescent="0.25">
      <c r="B125" s="4"/>
      <c r="C125" s="4" t="s">
        <v>212</v>
      </c>
      <c r="D125" s="4" t="s">
        <v>48</v>
      </c>
      <c r="E125" s="4" t="s">
        <v>47</v>
      </c>
      <c r="F125" s="17"/>
      <c r="G125" s="17">
        <v>5</v>
      </c>
      <c r="H125" s="17"/>
      <c r="I125" s="17">
        <v>5</v>
      </c>
      <c r="J125" s="17"/>
      <c r="K125" s="17">
        <v>7</v>
      </c>
      <c r="L125" s="17"/>
      <c r="M125" s="17">
        <v>8</v>
      </c>
      <c r="N125" s="17">
        <v>5</v>
      </c>
      <c r="O125" s="17">
        <v>6</v>
      </c>
      <c r="P125" s="17"/>
      <c r="Q125" s="17"/>
      <c r="R125" s="17"/>
      <c r="S125" s="17"/>
      <c r="T125" s="17"/>
      <c r="U125" s="18">
        <f t="shared" si="6"/>
        <v>36</v>
      </c>
      <c r="V125" s="25">
        <v>50</v>
      </c>
      <c r="W125" s="6">
        <f t="shared" si="7"/>
        <v>25</v>
      </c>
    </row>
    <row r="126" spans="2:27" ht="77.099999999999994" customHeight="1" x14ac:dyDescent="0.25">
      <c r="B126" s="4"/>
      <c r="C126" s="4" t="s">
        <v>212</v>
      </c>
      <c r="D126" s="4" t="s">
        <v>129</v>
      </c>
      <c r="E126" s="4" t="s">
        <v>127</v>
      </c>
      <c r="F126" s="17"/>
      <c r="G126" s="17">
        <v>6</v>
      </c>
      <c r="H126" s="17"/>
      <c r="I126" s="17">
        <v>6</v>
      </c>
      <c r="J126" s="17"/>
      <c r="K126" s="17">
        <v>7</v>
      </c>
      <c r="L126" s="17"/>
      <c r="M126" s="17">
        <v>7</v>
      </c>
      <c r="N126" s="17">
        <v>5</v>
      </c>
      <c r="O126" s="17">
        <v>5</v>
      </c>
      <c r="P126" s="17"/>
      <c r="Q126" s="17"/>
      <c r="R126" s="17"/>
      <c r="S126" s="17"/>
      <c r="T126" s="17"/>
      <c r="U126" s="18">
        <f t="shared" si="6"/>
        <v>36</v>
      </c>
      <c r="V126" s="25">
        <v>50</v>
      </c>
      <c r="W126" s="6">
        <f t="shared" si="7"/>
        <v>25</v>
      </c>
    </row>
    <row r="127" spans="2:27" ht="77.099999999999994" customHeight="1" x14ac:dyDescent="0.25">
      <c r="B127" s="4"/>
      <c r="C127" s="4" t="s">
        <v>212</v>
      </c>
      <c r="D127" s="4" t="s">
        <v>192</v>
      </c>
      <c r="E127" s="4" t="s">
        <v>190</v>
      </c>
      <c r="F127" s="17"/>
      <c r="G127" s="17">
        <v>3</v>
      </c>
      <c r="H127" s="17"/>
      <c r="I127" s="17">
        <v>6</v>
      </c>
      <c r="J127" s="17"/>
      <c r="K127" s="17">
        <v>8</v>
      </c>
      <c r="L127" s="17"/>
      <c r="M127" s="17">
        <v>10</v>
      </c>
      <c r="N127" s="17">
        <v>6</v>
      </c>
      <c r="O127" s="17">
        <v>3</v>
      </c>
      <c r="P127" s="17"/>
      <c r="Q127" s="17"/>
      <c r="R127" s="17"/>
      <c r="S127" s="17"/>
      <c r="T127" s="17"/>
      <c r="U127" s="18">
        <f t="shared" si="6"/>
        <v>36</v>
      </c>
      <c r="V127" s="25">
        <v>120</v>
      </c>
      <c r="W127" s="6">
        <f t="shared" si="7"/>
        <v>60</v>
      </c>
    </row>
    <row r="128" spans="2:27" ht="77.099999999999994" customHeight="1" x14ac:dyDescent="0.25">
      <c r="B128" s="4"/>
      <c r="C128" s="4" t="s">
        <v>212</v>
      </c>
      <c r="D128" s="4" t="s">
        <v>208</v>
      </c>
      <c r="E128" s="4" t="s">
        <v>209</v>
      </c>
      <c r="F128" s="17"/>
      <c r="G128" s="17"/>
      <c r="H128" s="17"/>
      <c r="I128" s="17"/>
      <c r="J128" s="17"/>
      <c r="K128" s="17"/>
      <c r="L128" s="17"/>
      <c r="M128" s="17"/>
      <c r="N128" s="17"/>
      <c r="O128" s="17">
        <v>5</v>
      </c>
      <c r="P128" s="17">
        <v>8</v>
      </c>
      <c r="Q128" s="17">
        <v>7</v>
      </c>
      <c r="R128" s="17">
        <v>4</v>
      </c>
      <c r="S128" s="17">
        <v>6</v>
      </c>
      <c r="T128" s="17">
        <v>6</v>
      </c>
      <c r="U128" s="18">
        <f t="shared" si="6"/>
        <v>36</v>
      </c>
      <c r="V128" s="25">
        <v>140</v>
      </c>
      <c r="W128" s="6">
        <f t="shared" si="7"/>
        <v>70</v>
      </c>
    </row>
    <row r="129" spans="2:27" ht="77.099999999999994" customHeight="1" x14ac:dyDescent="0.25">
      <c r="B129" s="4"/>
      <c r="C129" s="4" t="s">
        <v>212</v>
      </c>
      <c r="D129" s="4" t="s">
        <v>206</v>
      </c>
      <c r="E129" s="4" t="s">
        <v>207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>
        <v>5</v>
      </c>
      <c r="P129" s="17">
        <v>6</v>
      </c>
      <c r="Q129" s="17">
        <v>8</v>
      </c>
      <c r="R129" s="17">
        <v>5</v>
      </c>
      <c r="S129" s="17">
        <v>5</v>
      </c>
      <c r="T129" s="17">
        <v>5</v>
      </c>
      <c r="U129" s="18">
        <f t="shared" si="6"/>
        <v>34</v>
      </c>
      <c r="V129" s="25">
        <v>90</v>
      </c>
      <c r="W129" s="6">
        <f t="shared" si="7"/>
        <v>45</v>
      </c>
    </row>
    <row r="130" spans="2:27" ht="77.099999999999994" customHeight="1" x14ac:dyDescent="0.25">
      <c r="B130" s="4"/>
      <c r="C130" s="4" t="s">
        <v>212</v>
      </c>
      <c r="D130" s="4" t="s">
        <v>45</v>
      </c>
      <c r="E130" s="4" t="s">
        <v>44</v>
      </c>
      <c r="F130" s="17"/>
      <c r="G130" s="17">
        <v>6</v>
      </c>
      <c r="H130" s="17"/>
      <c r="I130" s="17">
        <v>6</v>
      </c>
      <c r="J130" s="17"/>
      <c r="K130" s="17">
        <v>6</v>
      </c>
      <c r="L130" s="17"/>
      <c r="M130" s="17">
        <v>5</v>
      </c>
      <c r="N130" s="17">
        <v>1</v>
      </c>
      <c r="O130" s="17">
        <v>6</v>
      </c>
      <c r="P130" s="17"/>
      <c r="Q130" s="17"/>
      <c r="R130" s="17"/>
      <c r="S130" s="17"/>
      <c r="T130" s="17"/>
      <c r="U130" s="18">
        <f t="shared" si="6"/>
        <v>30</v>
      </c>
      <c r="V130" s="25">
        <v>120</v>
      </c>
      <c r="W130" s="6">
        <f t="shared" si="7"/>
        <v>60</v>
      </c>
    </row>
    <row r="131" spans="2:27" ht="77.099999999999994" customHeight="1" x14ac:dyDescent="0.25">
      <c r="B131" s="4"/>
      <c r="C131" s="4" t="s">
        <v>212</v>
      </c>
      <c r="D131" s="4" t="s">
        <v>92</v>
      </c>
      <c r="E131" s="4" t="s">
        <v>90</v>
      </c>
      <c r="F131" s="17"/>
      <c r="G131" s="17">
        <v>1</v>
      </c>
      <c r="H131" s="17"/>
      <c r="I131" s="17">
        <v>3</v>
      </c>
      <c r="J131" s="17">
        <v>11</v>
      </c>
      <c r="K131" s="17">
        <v>2</v>
      </c>
      <c r="L131" s="17">
        <v>11</v>
      </c>
      <c r="M131" s="17"/>
      <c r="N131" s="17"/>
      <c r="O131" s="17">
        <v>2</v>
      </c>
      <c r="P131" s="17"/>
      <c r="Q131" s="17"/>
      <c r="R131" s="17"/>
      <c r="S131" s="17"/>
      <c r="T131" s="17"/>
      <c r="U131" s="18">
        <f t="shared" si="6"/>
        <v>30</v>
      </c>
      <c r="V131" s="25">
        <v>120</v>
      </c>
      <c r="W131" s="6">
        <f t="shared" si="7"/>
        <v>60</v>
      </c>
    </row>
    <row r="132" spans="2:27" ht="77.099999999999994" customHeight="1" x14ac:dyDescent="0.25">
      <c r="B132" s="4"/>
      <c r="C132" s="4" t="s">
        <v>212</v>
      </c>
      <c r="D132" s="4" t="s">
        <v>179</v>
      </c>
      <c r="E132" s="4" t="s">
        <v>177</v>
      </c>
      <c r="F132" s="17"/>
      <c r="G132" s="17">
        <v>2</v>
      </c>
      <c r="H132" s="17"/>
      <c r="I132" s="17">
        <v>3</v>
      </c>
      <c r="J132" s="17"/>
      <c r="K132" s="17">
        <v>4</v>
      </c>
      <c r="L132" s="17"/>
      <c r="M132" s="17">
        <v>10</v>
      </c>
      <c r="N132" s="17">
        <v>4</v>
      </c>
      <c r="O132" s="17">
        <v>1</v>
      </c>
      <c r="P132" s="17"/>
      <c r="Q132" s="17"/>
      <c r="R132" s="17"/>
      <c r="S132" s="17"/>
      <c r="T132" s="17"/>
      <c r="U132" s="18">
        <f t="shared" ref="U132:U139" si="8">SUM(G132:T132)</f>
        <v>24</v>
      </c>
      <c r="V132" s="25">
        <v>90</v>
      </c>
      <c r="W132" s="6">
        <f t="shared" ref="W132:W139" si="9">V132/2</f>
        <v>45</v>
      </c>
    </row>
    <row r="133" spans="2:27" ht="77.099999999999994" customHeight="1" x14ac:dyDescent="0.25">
      <c r="B133" s="4"/>
      <c r="C133" s="4" t="s">
        <v>212</v>
      </c>
      <c r="D133" s="4" t="s">
        <v>191</v>
      </c>
      <c r="E133" s="4" t="s">
        <v>190</v>
      </c>
      <c r="F133" s="17"/>
      <c r="G133" s="17">
        <v>2</v>
      </c>
      <c r="H133" s="17"/>
      <c r="I133" s="17">
        <v>3</v>
      </c>
      <c r="J133" s="17"/>
      <c r="K133" s="17">
        <v>6</v>
      </c>
      <c r="L133" s="17"/>
      <c r="M133" s="17">
        <v>6</v>
      </c>
      <c r="N133" s="17">
        <v>4</v>
      </c>
      <c r="O133" s="17">
        <v>2</v>
      </c>
      <c r="P133" s="17"/>
      <c r="Q133" s="17"/>
      <c r="R133" s="17"/>
      <c r="S133" s="17"/>
      <c r="T133" s="17"/>
      <c r="U133" s="18">
        <f t="shared" si="8"/>
        <v>23</v>
      </c>
      <c r="V133" s="25">
        <v>120</v>
      </c>
      <c r="W133" s="6">
        <f t="shared" si="9"/>
        <v>60</v>
      </c>
    </row>
    <row r="134" spans="2:27" ht="77.099999999999994" customHeight="1" x14ac:dyDescent="0.25">
      <c r="B134" s="4"/>
      <c r="C134" s="4" t="s">
        <v>212</v>
      </c>
      <c r="D134" s="4" t="s">
        <v>23</v>
      </c>
      <c r="E134" s="4" t="s">
        <v>24</v>
      </c>
      <c r="F134" s="17"/>
      <c r="G134" s="4">
        <v>5</v>
      </c>
      <c r="H134" s="4"/>
      <c r="I134" s="4">
        <v>3</v>
      </c>
      <c r="J134" s="4"/>
      <c r="K134" s="4">
        <v>6</v>
      </c>
      <c r="L134" s="4"/>
      <c r="M134" s="4">
        <v>1</v>
      </c>
      <c r="N134" s="4"/>
      <c r="O134" s="4">
        <v>4</v>
      </c>
      <c r="P134" s="4"/>
      <c r="Q134" s="4"/>
      <c r="R134" s="4"/>
      <c r="S134" s="4"/>
      <c r="T134" s="4"/>
      <c r="U134" s="18">
        <f t="shared" si="8"/>
        <v>19</v>
      </c>
      <c r="V134" s="14">
        <v>60</v>
      </c>
      <c r="W134" s="6">
        <f t="shared" si="9"/>
        <v>30</v>
      </c>
      <c r="Y134" s="27"/>
      <c r="Z134" s="28"/>
      <c r="AA134" s="12"/>
    </row>
    <row r="135" spans="2:27" ht="77.099999999999994" customHeight="1" x14ac:dyDescent="0.25">
      <c r="B135" s="4"/>
      <c r="C135" s="4" t="s">
        <v>212</v>
      </c>
      <c r="D135" s="4" t="s">
        <v>46</v>
      </c>
      <c r="E135" s="4" t="s">
        <v>47</v>
      </c>
      <c r="F135" s="17"/>
      <c r="G135" s="17"/>
      <c r="H135" s="17"/>
      <c r="I135" s="17"/>
      <c r="J135" s="17"/>
      <c r="K135" s="17">
        <v>8</v>
      </c>
      <c r="L135" s="17"/>
      <c r="M135" s="17">
        <v>3</v>
      </c>
      <c r="N135" s="17"/>
      <c r="O135" s="17"/>
      <c r="P135" s="17"/>
      <c r="Q135" s="17"/>
      <c r="R135" s="17"/>
      <c r="S135" s="17"/>
      <c r="T135" s="17"/>
      <c r="U135" s="18">
        <f t="shared" si="8"/>
        <v>11</v>
      </c>
      <c r="V135" s="25">
        <v>50</v>
      </c>
      <c r="W135" s="6">
        <f t="shared" si="9"/>
        <v>25</v>
      </c>
    </row>
    <row r="136" spans="2:27" ht="77.099999999999994" customHeight="1" x14ac:dyDescent="0.25">
      <c r="B136" s="4"/>
      <c r="C136" s="4" t="s">
        <v>212</v>
      </c>
      <c r="D136" s="4" t="s">
        <v>182</v>
      </c>
      <c r="E136" s="4" t="s">
        <v>183</v>
      </c>
      <c r="F136" s="17"/>
      <c r="G136" s="17">
        <v>1</v>
      </c>
      <c r="H136" s="17"/>
      <c r="I136" s="17">
        <v>2</v>
      </c>
      <c r="J136" s="17"/>
      <c r="K136" s="17">
        <v>2</v>
      </c>
      <c r="L136" s="17"/>
      <c r="M136" s="17">
        <v>2</v>
      </c>
      <c r="N136" s="17">
        <v>1</v>
      </c>
      <c r="O136" s="17"/>
      <c r="P136" s="17"/>
      <c r="Q136" s="17"/>
      <c r="R136" s="17"/>
      <c r="S136" s="17"/>
      <c r="T136" s="17"/>
      <c r="U136" s="18">
        <f t="shared" si="8"/>
        <v>8</v>
      </c>
      <c r="V136" s="25">
        <v>90</v>
      </c>
      <c r="W136" s="6">
        <f t="shared" si="9"/>
        <v>45</v>
      </c>
    </row>
    <row r="137" spans="2:27" ht="77.099999999999994" customHeight="1" x14ac:dyDescent="0.25">
      <c r="B137" s="4"/>
      <c r="C137" s="4" t="s">
        <v>212</v>
      </c>
      <c r="D137" s="4" t="s">
        <v>59</v>
      </c>
      <c r="E137" s="4" t="s">
        <v>58</v>
      </c>
      <c r="F137" s="17"/>
      <c r="G137" s="17">
        <v>1</v>
      </c>
      <c r="H137" s="17"/>
      <c r="I137" s="17"/>
      <c r="J137" s="17"/>
      <c r="K137" s="17"/>
      <c r="L137" s="17"/>
      <c r="M137" s="17"/>
      <c r="N137" s="17">
        <v>1</v>
      </c>
      <c r="O137" s="17">
        <v>2</v>
      </c>
      <c r="P137" s="17"/>
      <c r="Q137" s="17"/>
      <c r="R137" s="17"/>
      <c r="S137" s="17"/>
      <c r="T137" s="17"/>
      <c r="U137" s="18">
        <f t="shared" si="8"/>
        <v>4</v>
      </c>
      <c r="V137" s="25">
        <v>160</v>
      </c>
      <c r="W137" s="6">
        <f t="shared" si="9"/>
        <v>80</v>
      </c>
    </row>
    <row r="138" spans="2:27" ht="77.099999999999994" customHeight="1" x14ac:dyDescent="0.25">
      <c r="B138" s="4"/>
      <c r="C138" s="4" t="s">
        <v>212</v>
      </c>
      <c r="D138" s="4" t="s">
        <v>57</v>
      </c>
      <c r="E138" s="4" t="s">
        <v>58</v>
      </c>
      <c r="F138" s="17"/>
      <c r="G138" s="17">
        <v>1</v>
      </c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8">
        <f t="shared" si="8"/>
        <v>1</v>
      </c>
      <c r="V138" s="25">
        <v>160</v>
      </c>
      <c r="W138" s="6">
        <f t="shared" si="9"/>
        <v>80</v>
      </c>
    </row>
    <row r="139" spans="2:27" ht="77.099999999999994" customHeight="1" x14ac:dyDescent="0.25">
      <c r="B139" s="4"/>
      <c r="C139" s="4" t="s">
        <v>212</v>
      </c>
      <c r="D139" s="4" t="s">
        <v>60</v>
      </c>
      <c r="E139" s="4" t="s">
        <v>61</v>
      </c>
      <c r="F139" s="17"/>
      <c r="G139" s="17"/>
      <c r="H139" s="17"/>
      <c r="I139" s="17"/>
      <c r="J139" s="17"/>
      <c r="K139" s="17">
        <v>1</v>
      </c>
      <c r="L139" s="17"/>
      <c r="M139" s="17"/>
      <c r="N139" s="17"/>
      <c r="O139" s="17"/>
      <c r="P139" s="17"/>
      <c r="Q139" s="17"/>
      <c r="R139" s="17"/>
      <c r="S139" s="17"/>
      <c r="T139" s="17"/>
      <c r="U139" s="18">
        <f t="shared" si="8"/>
        <v>1</v>
      </c>
      <c r="V139" s="25">
        <v>150</v>
      </c>
      <c r="W139" s="6">
        <f t="shared" si="9"/>
        <v>75</v>
      </c>
    </row>
    <row r="140" spans="2:27" ht="77.099999999999994" customHeight="1" x14ac:dyDescent="0.25">
      <c r="U140" s="2">
        <f>SUM(U4:U139)</f>
        <v>9244</v>
      </c>
    </row>
  </sheetData>
  <autoFilter ref="B3:W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">
    <mergeCell ref="F3:T3"/>
  </mergeCells>
  <phoneticPr fontId="23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ec6bed14-7f9b-4f27-bb3d-c16a74aafb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FOOTWEAR 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2025-01-14T09:09:06Z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